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8040" activeTab="1"/>
  </bookViews>
  <sheets>
    <sheet name="Rel.Mens.02-2013" sheetId="6" r:id="rId1"/>
    <sheet name="Rel.Mens12-2013" sheetId="8" r:id="rId2"/>
    <sheet name="Modelo" sheetId="7" r:id="rId3"/>
    <sheet name="Plan2" sheetId="2" r:id="rId4"/>
    <sheet name="Plan3" sheetId="3" r:id="rId5"/>
  </sheets>
  <calcPr calcId="124519"/>
</workbook>
</file>

<file path=xl/calcChain.xml><?xml version="1.0" encoding="utf-8"?>
<calcChain xmlns="http://schemas.openxmlformats.org/spreadsheetml/2006/main">
  <c r="C32" i="8"/>
  <c r="I31"/>
  <c r="H17" l="1"/>
  <c r="H27" l="1"/>
  <c r="E27"/>
  <c r="B27"/>
  <c r="D18"/>
  <c r="B18"/>
  <c r="H18"/>
  <c r="F17"/>
  <c r="F16"/>
  <c r="F15"/>
  <c r="J15" s="1"/>
  <c r="F14"/>
  <c r="J14" s="1"/>
  <c r="I35" i="6"/>
  <c r="I31"/>
  <c r="C32"/>
  <c r="H27"/>
  <c r="E27"/>
  <c r="B27"/>
  <c r="D18"/>
  <c r="B18"/>
  <c r="H17"/>
  <c r="F17"/>
  <c r="H16"/>
  <c r="F16"/>
  <c r="H15"/>
  <c r="F15"/>
  <c r="F14"/>
  <c r="J14" s="1"/>
  <c r="H18" l="1"/>
  <c r="J15"/>
  <c r="J17"/>
  <c r="F18"/>
  <c r="J17" i="8"/>
  <c r="F18"/>
  <c r="J16"/>
  <c r="J16" i="6"/>
  <c r="J18" s="1"/>
  <c r="J18" i="8" l="1"/>
</calcChain>
</file>

<file path=xl/comments1.xml><?xml version="1.0" encoding="utf-8"?>
<comments xmlns="http://schemas.openxmlformats.org/spreadsheetml/2006/main">
  <authors>
    <author>Marcos</author>
  </authors>
  <commentList>
    <comment ref="A31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Novos convertidos batizados nas </t>
        </r>
      </text>
    </comment>
    <comment ref="I31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Incluir o culto de doutrina, escola dominical
Ensinos eclésiaticos,bíblicos</t>
        </r>
      </text>
    </comment>
    <comment ref="C32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Excluir, os cultos de doutrina e terça feria, sexta</t>
        </r>
      </text>
    </comment>
    <comment ref="C33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Pessoas que aceitarão Jesus pela 1º Vez</t>
        </r>
      </text>
    </comment>
    <comment ref="A34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Recebe uma pessoa de outra igreja mas com carta de igreja</t>
        </r>
      </text>
    </comment>
  </commentList>
</comments>
</file>

<file path=xl/comments2.xml><?xml version="1.0" encoding="utf-8"?>
<comments xmlns="http://schemas.openxmlformats.org/spreadsheetml/2006/main">
  <authors>
    <author>Marcos</author>
  </authors>
  <commentList>
    <comment ref="A31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Novos convertidos batizados nas </t>
        </r>
      </text>
    </comment>
    <comment ref="I31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Incluir o culto de doutrina, escola dominical
Ensinos eclésiaticos,bíblicos</t>
        </r>
      </text>
    </comment>
    <comment ref="C32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Excluir, os cultos de doutrina e terça feria, sexta</t>
        </r>
      </text>
    </comment>
    <comment ref="C33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Pessoas que aceitarão Jesus pela 1º Vez</t>
        </r>
      </text>
    </comment>
    <comment ref="A34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Recebe uma pessoa de outra igreja mas com carta de igreja</t>
        </r>
      </text>
    </comment>
  </commentList>
</comments>
</file>

<file path=xl/comments3.xml><?xml version="1.0" encoding="utf-8"?>
<comments xmlns="http://schemas.openxmlformats.org/spreadsheetml/2006/main">
  <authors>
    <author>Marcos</author>
  </authors>
  <commentList>
    <comment ref="A34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Novos convertidos batizados nas </t>
        </r>
      </text>
    </comment>
    <comment ref="O34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Incluir o culto de doutrina, escola dominical
Ensinos eclésiaticos,bíblicos</t>
        </r>
      </text>
    </comment>
    <comment ref="S34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Incluir o culto de doutrina, escola dominical
Ensinos eclésiaticos,bíblicos</t>
        </r>
      </text>
    </comment>
    <comment ref="T34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Incluir o culto de doutrina, escola dominical
Ensinos eclésiaticos,bíblicos</t>
        </r>
      </text>
    </comment>
    <comment ref="U34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Incluir o culto de doutrina, escola dominical
Ensinos eclésiaticos,bíblicos</t>
        </r>
      </text>
    </comment>
    <comment ref="V34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Incluir o culto de doutrina, escola dominical
Ensinos eclésiaticos,bíblicos</t>
        </r>
      </text>
    </comment>
    <comment ref="C35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Excluir, os cultos de doutrina e terça feria, sexta</t>
        </r>
      </text>
    </comment>
    <comment ref="D35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Excluir, os cultos de doutrina e terça feria, sexta</t>
        </r>
      </text>
    </comment>
    <comment ref="G35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Excluir, os cultos de doutrina e terça feria, sexta</t>
        </r>
      </text>
    </comment>
    <comment ref="C36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Pessoas que aceitarão Jesus pela 1º Vez</t>
        </r>
      </text>
    </comment>
    <comment ref="D36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Pessoas que aceitarão Jesus pela 1º Vez</t>
        </r>
      </text>
    </comment>
    <comment ref="G36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Pessoas que aceitarão Jesus pela 1º Vez</t>
        </r>
      </text>
    </comment>
    <comment ref="A37" authorId="0">
      <text>
        <r>
          <rPr>
            <b/>
            <sz val="8"/>
            <color indexed="81"/>
            <rFont val="Tahoma"/>
            <charset val="1"/>
          </rPr>
          <t>Marcos:</t>
        </r>
        <r>
          <rPr>
            <sz val="8"/>
            <color indexed="81"/>
            <rFont val="Tahoma"/>
            <charset val="1"/>
          </rPr>
          <t xml:space="preserve">
Recebe uma pessoa de outra igreja mas com carta de igreja</t>
        </r>
      </text>
    </comment>
  </commentList>
</comments>
</file>

<file path=xl/sharedStrings.xml><?xml version="1.0" encoding="utf-8"?>
<sst xmlns="http://schemas.openxmlformats.org/spreadsheetml/2006/main" count="272" uniqueCount="73">
  <si>
    <t>-</t>
  </si>
  <si>
    <t>Rua Tiradentes, 532</t>
  </si>
  <si>
    <t>Centro - 68.900-098</t>
  </si>
  <si>
    <t>Macapá - AP</t>
  </si>
  <si>
    <t>BAIRRO:</t>
  </si>
  <si>
    <t>a) CRIANÇAS MASC:</t>
  </si>
  <si>
    <t>d) ADULTOS  MASC:</t>
  </si>
  <si>
    <t>TOTAL:</t>
  </si>
  <si>
    <t xml:space="preserve">FEM: </t>
  </si>
  <si>
    <t>MEMBRO:</t>
  </si>
  <si>
    <t>CONG:</t>
  </si>
  <si>
    <t>SECRETARIA GERAL</t>
  </si>
  <si>
    <t>RELATÓRIO MENSAL</t>
  </si>
  <si>
    <t>b) ADOLESC. MASC:</t>
  </si>
  <si>
    <t>c) JOVENS     MASC:</t>
  </si>
  <si>
    <r>
      <rPr>
        <b/>
        <sz val="11"/>
        <color theme="1"/>
        <rFont val="Arial"/>
        <family val="2"/>
      </rPr>
      <t xml:space="preserve">MINISTÉRIOS </t>
    </r>
    <r>
      <rPr>
        <sz val="11"/>
        <color theme="1"/>
        <rFont val="Arial"/>
        <family val="2"/>
      </rPr>
      <t>(INCLUIR TODA IGREJA)</t>
    </r>
  </si>
  <si>
    <t>Nº</t>
  </si>
  <si>
    <t>CIDADE:</t>
  </si>
  <si>
    <t>ESCOLA DOMINICAL</t>
  </si>
  <si>
    <t>e) NOVOS COVERTIDOS:</t>
  </si>
  <si>
    <t>Nrº/CLASSES</t>
  </si>
  <si>
    <t>Nrº/ALUNOS</t>
  </si>
  <si>
    <t>Nrº/PROFESSORES</t>
  </si>
  <si>
    <t>MOVIMENTO ESPIRITUAL</t>
  </si>
  <si>
    <t>a) BATISMO COM ESP.SANTO</t>
  </si>
  <si>
    <t>b) BATISMO NAS ÁGUAS</t>
  </si>
  <si>
    <t>c) CULTOS</t>
  </si>
  <si>
    <t>d) DECISÕES</t>
  </si>
  <si>
    <t>e) ACLAMAÇÕES</t>
  </si>
  <si>
    <t>f) NÚCLEO MISS. FAMILIAR</t>
  </si>
  <si>
    <t>g) PESSOAS DISCIPULADAS</t>
  </si>
  <si>
    <t>h) ESTUDO BÍBLICOS</t>
  </si>
  <si>
    <t>i) PESSOAS EVANGELISADAS</t>
  </si>
  <si>
    <t>k) AFASTADOS COMUNHÃO</t>
  </si>
  <si>
    <t>l) RECONCILIAÇÃO</t>
  </si>
  <si>
    <t>m) VIGILIAS</t>
  </si>
  <si>
    <t>b) CASAMENTOS</t>
  </si>
  <si>
    <t>a) CRIANÇAS APRESENTADAS</t>
  </si>
  <si>
    <t>NOME:</t>
  </si>
  <si>
    <t>DATA DO FALECIMENTO</t>
  </si>
  <si>
    <t>___/___/_____</t>
  </si>
  <si>
    <t>MEMBRO</t>
  </si>
  <si>
    <t>CONGREGADO</t>
  </si>
  <si>
    <t>CARIMBO/SECRETARIA GERAL</t>
  </si>
  <si>
    <t>PASTOR DA CONGREGAÇÃO</t>
  </si>
  <si>
    <t>DIRIGENTE DA CONGREGAÇÃO</t>
  </si>
  <si>
    <t xml:space="preserve"> Parque dos Buritis</t>
  </si>
  <si>
    <t>ROCHA DA BÊNÇÃO</t>
  </si>
  <si>
    <t>COD.</t>
  </si>
  <si>
    <t>NÃO HOUVE</t>
  </si>
  <si>
    <t>MIQUÉIAS FERNANDES DE SOUSA</t>
  </si>
  <si>
    <t>Miqueías Fernandes de Souza</t>
  </si>
  <si>
    <t>Mailson Garcia de Moraes</t>
  </si>
  <si>
    <t>Marcos Silva Albuquerque</t>
  </si>
  <si>
    <t>MÊS/ANO:</t>
  </si>
  <si>
    <t>MOVIMENTO SOCIAL</t>
  </si>
  <si>
    <t>d) FALECIMENTOS</t>
  </si>
  <si>
    <t>c) ALIMEMNTOS DISTRIBUÍDOS</t>
  </si>
  <si>
    <t>Macapá-AP</t>
  </si>
  <si>
    <t>PASTOR:</t>
  </si>
  <si>
    <t>ENDEREÇO:</t>
  </si>
  <si>
    <t>CONGREGAÇÃO/CAMPO REGT:</t>
  </si>
  <si>
    <t xml:space="preserve">a) CRIANÇAS </t>
  </si>
  <si>
    <t xml:space="preserve">c) JOVENS    </t>
  </si>
  <si>
    <t>b) ADOLESC.</t>
  </si>
  <si>
    <t xml:space="preserve"> SECRETÁRIO DA CONGREGAÇÃO</t>
  </si>
  <si>
    <t>FEVEREIRO</t>
  </si>
  <si>
    <t>Dias da Semana</t>
  </si>
  <si>
    <t>Av: Antenor Epifanio Martins Nº2401</t>
  </si>
  <si>
    <t xml:space="preserve"> Parque dos Buritis, CEP: 68.908-802</t>
  </si>
  <si>
    <t>ÁREA:</t>
  </si>
  <si>
    <t>LARANJA</t>
  </si>
  <si>
    <t>Av: Antenor Epifanio Martins, CEP: 68908-802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</si>
</sst>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11"/>
      <color theme="1"/>
      <name val="Courier New"/>
      <family val="3"/>
    </font>
    <font>
      <sz val="8"/>
      <color theme="1"/>
      <name val="Courier New"/>
      <family val="3"/>
    </font>
    <font>
      <b/>
      <sz val="11"/>
      <color theme="1"/>
      <name val="Courier New"/>
      <family val="3"/>
    </font>
    <font>
      <u/>
      <sz val="11"/>
      <color theme="1"/>
      <name val="Gloucester MT Extra Condensed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7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2" borderId="1" xfId="0" applyFont="1" applyFill="1" applyBorder="1"/>
    <xf numFmtId="0" fontId="5" fillId="2" borderId="1" xfId="0" applyFont="1" applyFill="1" applyBorder="1"/>
    <xf numFmtId="0" fontId="1" fillId="3" borderId="0" xfId="0" applyFont="1" applyFill="1"/>
    <xf numFmtId="0" fontId="8" fillId="2" borderId="1" xfId="0" applyFont="1" applyFill="1" applyBorder="1"/>
    <xf numFmtId="0" fontId="2" fillId="2" borderId="6" xfId="0" applyFont="1" applyFill="1" applyBorder="1" applyAlignment="1">
      <alignment horizontal="center"/>
    </xf>
    <xf numFmtId="0" fontId="1" fillId="0" borderId="6" xfId="0" applyFont="1" applyBorder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Border="1" applyAlignment="1"/>
    <xf numFmtId="0" fontId="2" fillId="2" borderId="7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1" fillId="0" borderId="5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3" fontId="9" fillId="0" borderId="1" xfId="0" applyNumberFormat="1" applyFont="1" applyBorder="1"/>
    <xf numFmtId="0" fontId="9" fillId="0" borderId="1" xfId="0" applyFont="1" applyBorder="1" applyAlignment="1"/>
    <xf numFmtId="0" fontId="10" fillId="3" borderId="1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2" borderId="1" xfId="0" applyFont="1" applyFill="1" applyBorder="1"/>
    <xf numFmtId="0" fontId="5" fillId="0" borderId="0" xfId="0" applyFont="1"/>
    <xf numFmtId="0" fontId="7" fillId="2" borderId="3" xfId="0" applyFont="1" applyFill="1" applyBorder="1" applyAlignment="1"/>
    <xf numFmtId="3" fontId="15" fillId="0" borderId="1" xfId="0" applyNumberFormat="1" applyFont="1" applyBorder="1"/>
    <xf numFmtId="0" fontId="10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/>
    </xf>
    <xf numFmtId="17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1085850</xdr:colOff>
      <xdr:row>6</xdr:row>
      <xdr:rowOff>88210</xdr:rowOff>
    </xdr:to>
    <xdr:pic>
      <xdr:nvPicPr>
        <xdr:cNvPr id="2" name="Imagem 1" descr="Log_ieadap_braz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085850" cy="121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323023</xdr:colOff>
      <xdr:row>54</xdr:row>
      <xdr:rowOff>41414</xdr:rowOff>
    </xdr:from>
    <xdr:to>
      <xdr:col>7</xdr:col>
      <xdr:colOff>399484</xdr:colOff>
      <xdr:row>57</xdr:row>
      <xdr:rowOff>124239</xdr:rowOff>
    </xdr:to>
    <xdr:pic>
      <xdr:nvPicPr>
        <xdr:cNvPr id="4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9393" y="9922566"/>
          <a:ext cx="1451374" cy="6294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1085850</xdr:colOff>
      <xdr:row>6</xdr:row>
      <xdr:rowOff>88210</xdr:rowOff>
    </xdr:to>
    <xdr:pic>
      <xdr:nvPicPr>
        <xdr:cNvPr id="2" name="Imagem 1" descr="Log_ieadap_braza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"/>
          <a:ext cx="1085850" cy="121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57978</xdr:colOff>
      <xdr:row>54</xdr:row>
      <xdr:rowOff>132522</xdr:rowOff>
    </xdr:from>
    <xdr:to>
      <xdr:col>8</xdr:col>
      <xdr:colOff>306457</xdr:colOff>
      <xdr:row>57</xdr:row>
      <xdr:rowOff>1</xdr:rowOff>
    </xdr:to>
    <xdr:sp macro="" textlink="">
      <xdr:nvSpPr>
        <xdr:cNvPr id="5" name="CaixaDeTexto 4"/>
        <xdr:cNvSpPr txBox="1"/>
      </xdr:nvSpPr>
      <xdr:spPr>
        <a:xfrm>
          <a:off x="3644348" y="10013674"/>
          <a:ext cx="2054087" cy="414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      </a:t>
          </a:r>
          <a:r>
            <a:rPr lang="pt-BR" sz="1100" b="1"/>
            <a:t>Marcos Silva Albuquerque                    </a:t>
          </a:r>
          <a:r>
            <a:rPr lang="pt-BR" sz="1100"/>
            <a:t>SECRETÁRIO DA CONGREGAÇÃO</a:t>
          </a:r>
        </a:p>
      </xdr:txBody>
    </xdr:sp>
    <xdr:clientData/>
  </xdr:twoCellAnchor>
  <xdr:twoCellAnchor editAs="oneCell">
    <xdr:from>
      <xdr:col>5</xdr:col>
      <xdr:colOff>728871</xdr:colOff>
      <xdr:row>50</xdr:row>
      <xdr:rowOff>149089</xdr:rowOff>
    </xdr:from>
    <xdr:to>
      <xdr:col>6</xdr:col>
      <xdr:colOff>430733</xdr:colOff>
      <xdr:row>53</xdr:row>
      <xdr:rowOff>94424</xdr:rowOff>
    </xdr:to>
    <xdr:pic>
      <xdr:nvPicPr>
        <xdr:cNvPr id="4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5241" y="9301372"/>
          <a:ext cx="480427" cy="4919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173932</xdr:colOff>
      <xdr:row>48</xdr:row>
      <xdr:rowOff>157370</xdr:rowOff>
    </xdr:from>
    <xdr:to>
      <xdr:col>8</xdr:col>
      <xdr:colOff>289891</xdr:colOff>
      <xdr:row>51</xdr:row>
      <xdr:rowOff>1</xdr:rowOff>
    </xdr:to>
    <xdr:sp macro="" textlink="">
      <xdr:nvSpPr>
        <xdr:cNvPr id="6" name="CaixaDeTexto 5"/>
        <xdr:cNvSpPr txBox="1"/>
      </xdr:nvSpPr>
      <xdr:spPr>
        <a:xfrm>
          <a:off x="3760302" y="8945218"/>
          <a:ext cx="1921567" cy="389283"/>
        </a:xfrm>
        <a:prstGeom prst="rect">
          <a:avLst/>
        </a:prstGeom>
        <a:noFill/>
        <a:ln w="0" cmpd="sng">
          <a:noFill/>
        </a:ln>
        <a:effectLst>
          <a:outerShdw dist="50800" sx="1000" sy="1000" algn="ctr" rotWithShape="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0">
              <a:latin typeface="Gloucester MT Extra Condensed" pitchFamily="18" charset="0"/>
            </a:rPr>
            <a:t>Miqueías Fernandes de Souza                   </a:t>
          </a:r>
          <a:r>
            <a:rPr lang="pt-BR" sz="1100"/>
            <a:t>PASTOR DA CONGREGAÇÃO</a:t>
          </a:r>
        </a:p>
      </xdr:txBody>
    </xdr:sp>
    <xdr:clientData/>
  </xdr:twoCellAnchor>
  <xdr:twoCellAnchor>
    <xdr:from>
      <xdr:col>5</xdr:col>
      <xdr:colOff>124239</xdr:colOff>
      <xdr:row>51</xdr:row>
      <xdr:rowOff>173935</xdr:rowOff>
    </xdr:from>
    <xdr:to>
      <xdr:col>8</xdr:col>
      <xdr:colOff>289892</xdr:colOff>
      <xdr:row>54</xdr:row>
      <xdr:rowOff>16566</xdr:rowOff>
    </xdr:to>
    <xdr:sp macro="" textlink="">
      <xdr:nvSpPr>
        <xdr:cNvPr id="8" name="CaixaDeTexto 7"/>
        <xdr:cNvSpPr txBox="1"/>
      </xdr:nvSpPr>
      <xdr:spPr>
        <a:xfrm>
          <a:off x="3710609" y="9508435"/>
          <a:ext cx="1971261" cy="389283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0">
              <a:latin typeface="Gloucester MT Extra Condensed" pitchFamily="18" charset="0"/>
            </a:rPr>
            <a:t>    Mailson Garcia de Moraes          </a:t>
          </a:r>
          <a:r>
            <a:rPr lang="pt-BR" sz="1100"/>
            <a:t>DIRIGENTE DA CONGREGAÇÃO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1085850</xdr:colOff>
      <xdr:row>6</xdr:row>
      <xdr:rowOff>96492</xdr:rowOff>
    </xdr:to>
    <xdr:pic>
      <xdr:nvPicPr>
        <xdr:cNvPr id="2" name="Imagem 1" descr="Log_ieadap_braz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085850" cy="121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4" zoomScale="115" zoomScaleNormal="115" workbookViewId="0">
      <selection activeCell="B9" sqref="B9:H9"/>
    </sheetView>
  </sheetViews>
  <sheetFormatPr defaultRowHeight="14.25"/>
  <cols>
    <col min="1" max="1" width="19.5703125" style="1" customWidth="1"/>
    <col min="2" max="2" width="11" style="1" customWidth="1"/>
    <col min="3" max="6" width="7.7109375" style="1" customWidth="1"/>
    <col min="7" max="7" width="9.7109375" style="1" customWidth="1"/>
    <col min="8" max="10" width="7.7109375" style="1" customWidth="1"/>
    <col min="11" max="16384" width="9.140625" style="1"/>
  </cols>
  <sheetData>
    <row r="1" spans="1:10" ht="15" customHeight="1">
      <c r="B1" s="3" t="s">
        <v>1</v>
      </c>
      <c r="C1" s="3"/>
      <c r="F1" s="73" t="s">
        <v>11</v>
      </c>
      <c r="G1" s="73"/>
      <c r="H1" s="73"/>
      <c r="I1" s="73"/>
    </row>
    <row r="2" spans="1:10" ht="18">
      <c r="B2" s="3" t="s">
        <v>2</v>
      </c>
      <c r="C2" s="3"/>
      <c r="F2" s="74" t="s">
        <v>12</v>
      </c>
      <c r="G2" s="74"/>
      <c r="H2" s="74"/>
      <c r="I2" s="74"/>
    </row>
    <row r="3" spans="1:10">
      <c r="B3" s="1" t="s">
        <v>3</v>
      </c>
      <c r="C3" s="2"/>
    </row>
    <row r="5" spans="1:10" ht="15">
      <c r="B5" s="23" t="s">
        <v>54</v>
      </c>
      <c r="C5" s="75" t="s">
        <v>66</v>
      </c>
      <c r="D5" s="75"/>
      <c r="E5" s="24">
        <v>2013</v>
      </c>
      <c r="F5" s="24"/>
    </row>
    <row r="8" spans="1:10" ht="15">
      <c r="A8" s="52" t="s">
        <v>61</v>
      </c>
      <c r="B8" s="52"/>
      <c r="C8" s="52"/>
      <c r="D8" s="67" t="s">
        <v>47</v>
      </c>
      <c r="E8" s="76"/>
      <c r="F8" s="76"/>
      <c r="G8" s="76"/>
      <c r="H8" s="76"/>
      <c r="I8" s="10" t="s">
        <v>48</v>
      </c>
      <c r="J8" s="20">
        <v>93</v>
      </c>
    </row>
    <row r="9" spans="1:10" ht="15">
      <c r="A9" s="4" t="s">
        <v>60</v>
      </c>
      <c r="B9" s="50" t="s">
        <v>72</v>
      </c>
      <c r="C9" s="50"/>
      <c r="D9" s="50"/>
      <c r="E9" s="50"/>
      <c r="F9" s="50"/>
      <c r="G9" s="50"/>
      <c r="H9" s="50"/>
      <c r="I9" s="4" t="s">
        <v>16</v>
      </c>
      <c r="J9" s="19">
        <v>2401</v>
      </c>
    </row>
    <row r="10" spans="1:10" ht="15">
      <c r="A10" s="4" t="s">
        <v>4</v>
      </c>
      <c r="B10" s="50" t="s">
        <v>46</v>
      </c>
      <c r="C10" s="50"/>
      <c r="D10" s="50"/>
      <c r="E10" s="50"/>
      <c r="F10" s="50"/>
      <c r="G10" s="4" t="s">
        <v>17</v>
      </c>
      <c r="H10" s="50" t="s">
        <v>58</v>
      </c>
      <c r="I10" s="50"/>
      <c r="J10" s="50"/>
    </row>
    <row r="11" spans="1:10" ht="15">
      <c r="A11" s="4" t="s">
        <v>59</v>
      </c>
      <c r="B11" s="50" t="s">
        <v>50</v>
      </c>
      <c r="C11" s="50"/>
      <c r="D11" s="50"/>
      <c r="E11" s="50"/>
      <c r="F11" s="50"/>
      <c r="G11" s="50"/>
      <c r="H11" s="50"/>
      <c r="I11" s="50"/>
      <c r="J11" s="50"/>
    </row>
    <row r="13" spans="1:10" ht="15">
      <c r="A13" s="61" t="s">
        <v>15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15">
      <c r="A14" s="5" t="s">
        <v>5</v>
      </c>
      <c r="B14" s="25">
        <v>9</v>
      </c>
      <c r="C14" s="4" t="s">
        <v>8</v>
      </c>
      <c r="D14" s="25">
        <v>4</v>
      </c>
      <c r="E14" s="4" t="s">
        <v>7</v>
      </c>
      <c r="F14" s="25">
        <f>B14+D14</f>
        <v>13</v>
      </c>
      <c r="G14" s="5" t="s">
        <v>9</v>
      </c>
      <c r="H14" s="25">
        <v>0</v>
      </c>
      <c r="I14" s="4" t="s">
        <v>10</v>
      </c>
      <c r="J14" s="25">
        <f>F14-H14</f>
        <v>13</v>
      </c>
    </row>
    <row r="15" spans="1:10" ht="15">
      <c r="A15" s="5" t="s">
        <v>13</v>
      </c>
      <c r="B15" s="25">
        <v>8</v>
      </c>
      <c r="C15" s="4" t="s">
        <v>8</v>
      </c>
      <c r="D15" s="25">
        <v>4</v>
      </c>
      <c r="E15" s="4" t="s">
        <v>7</v>
      </c>
      <c r="F15" s="25">
        <f t="shared" ref="F15:F17" si="0">B15+D15</f>
        <v>12</v>
      </c>
      <c r="G15" s="5" t="s">
        <v>9</v>
      </c>
      <c r="H15" s="25">
        <f>1+1+1+1+1+1</f>
        <v>6</v>
      </c>
      <c r="I15" s="4" t="s">
        <v>10</v>
      </c>
      <c r="J15" s="25">
        <f t="shared" ref="J15:J16" si="1">F15-H15</f>
        <v>6</v>
      </c>
    </row>
    <row r="16" spans="1:10" ht="15">
      <c r="A16" s="5" t="s">
        <v>14</v>
      </c>
      <c r="B16" s="25">
        <v>6</v>
      </c>
      <c r="C16" s="4" t="s">
        <v>8</v>
      </c>
      <c r="D16" s="25">
        <v>4</v>
      </c>
      <c r="E16" s="4" t="s">
        <v>7</v>
      </c>
      <c r="F16" s="25">
        <f t="shared" si="0"/>
        <v>10</v>
      </c>
      <c r="G16" s="5" t="s">
        <v>9</v>
      </c>
      <c r="H16" s="25">
        <f>2+1+1</f>
        <v>4</v>
      </c>
      <c r="I16" s="4" t="s">
        <v>10</v>
      </c>
      <c r="J16" s="25">
        <f t="shared" si="1"/>
        <v>6</v>
      </c>
    </row>
    <row r="17" spans="1:10" ht="15">
      <c r="A17" s="5" t="s">
        <v>6</v>
      </c>
      <c r="B17" s="25">
        <v>5</v>
      </c>
      <c r="C17" s="4" t="s">
        <v>8</v>
      </c>
      <c r="D17" s="25">
        <v>16</v>
      </c>
      <c r="E17" s="4" t="s">
        <v>7</v>
      </c>
      <c r="F17" s="25">
        <f t="shared" si="0"/>
        <v>21</v>
      </c>
      <c r="G17" s="5" t="s">
        <v>9</v>
      </c>
      <c r="H17" s="25">
        <f>B17+10</f>
        <v>15</v>
      </c>
      <c r="I17" s="4" t="s">
        <v>10</v>
      </c>
      <c r="J17" s="25">
        <f>F17-H17</f>
        <v>6</v>
      </c>
    </row>
    <row r="18" spans="1:10" ht="15">
      <c r="A18" s="4" t="s">
        <v>7</v>
      </c>
      <c r="B18" s="25">
        <f>SUM(B14:B17)</f>
        <v>28</v>
      </c>
      <c r="C18" s="4"/>
      <c r="D18" s="25">
        <f>SUM(D14:D17)</f>
        <v>28</v>
      </c>
      <c r="E18" s="4"/>
      <c r="F18" s="25">
        <f>SUM(F14:F17)</f>
        <v>56</v>
      </c>
      <c r="G18" s="4"/>
      <c r="H18" s="25">
        <f>SUM(H14:H17)</f>
        <v>25</v>
      </c>
      <c r="I18" s="4"/>
      <c r="J18" s="25">
        <f>SUM(J14:J17)</f>
        <v>31</v>
      </c>
    </row>
    <row r="19" spans="1:10" ht="9" customHeight="1">
      <c r="C19" s="6"/>
    </row>
    <row r="20" spans="1:10" ht="15">
      <c r="A20" s="52" t="s">
        <v>18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">
      <c r="A21" s="13"/>
      <c r="B21" s="70" t="s">
        <v>20</v>
      </c>
      <c r="C21" s="70"/>
      <c r="D21" s="8"/>
      <c r="E21" s="70" t="s">
        <v>21</v>
      </c>
      <c r="F21" s="70"/>
      <c r="G21" s="8"/>
      <c r="H21" s="71" t="s">
        <v>22</v>
      </c>
      <c r="I21" s="72"/>
      <c r="J21" s="11"/>
    </row>
    <row r="22" spans="1:10" ht="15">
      <c r="A22" s="5" t="s">
        <v>62</v>
      </c>
      <c r="B22" s="50">
        <v>1</v>
      </c>
      <c r="C22" s="50"/>
      <c r="D22" s="9"/>
      <c r="E22" s="50">
        <v>5</v>
      </c>
      <c r="F22" s="50"/>
      <c r="G22" s="9"/>
      <c r="H22" s="67">
        <v>2</v>
      </c>
      <c r="I22" s="68"/>
      <c r="J22" s="12"/>
    </row>
    <row r="23" spans="1:10" ht="15">
      <c r="A23" s="5" t="s">
        <v>64</v>
      </c>
      <c r="B23" s="50">
        <v>1</v>
      </c>
      <c r="C23" s="50"/>
      <c r="D23" s="9"/>
      <c r="E23" s="50">
        <v>4</v>
      </c>
      <c r="F23" s="50"/>
      <c r="G23" s="9"/>
      <c r="H23" s="67">
        <v>2</v>
      </c>
      <c r="I23" s="68"/>
      <c r="J23" s="12"/>
    </row>
    <row r="24" spans="1:10" ht="15">
      <c r="A24" s="5" t="s">
        <v>63</v>
      </c>
      <c r="B24" s="50">
        <v>1</v>
      </c>
      <c r="C24" s="50"/>
      <c r="D24" s="9"/>
      <c r="E24" s="50">
        <v>3</v>
      </c>
      <c r="F24" s="50"/>
      <c r="G24" s="9"/>
      <c r="H24" s="67">
        <v>1</v>
      </c>
      <c r="I24" s="68"/>
      <c r="J24" s="12"/>
    </row>
    <row r="25" spans="1:10" ht="15">
      <c r="A25" s="5" t="s">
        <v>6</v>
      </c>
      <c r="B25" s="50">
        <v>1</v>
      </c>
      <c r="C25" s="50"/>
      <c r="D25" s="9"/>
      <c r="E25" s="50">
        <v>5</v>
      </c>
      <c r="F25" s="50"/>
      <c r="G25" s="9"/>
      <c r="H25" s="67">
        <v>2</v>
      </c>
      <c r="I25" s="68"/>
      <c r="J25" s="12"/>
    </row>
    <row r="26" spans="1:10" ht="15">
      <c r="A26" s="7" t="s">
        <v>19</v>
      </c>
      <c r="B26" s="50">
        <v>0</v>
      </c>
      <c r="C26" s="50"/>
      <c r="D26" s="9"/>
      <c r="E26" s="50">
        <v>0</v>
      </c>
      <c r="F26" s="50"/>
      <c r="G26" s="9"/>
      <c r="H26" s="67">
        <v>0</v>
      </c>
      <c r="I26" s="68"/>
      <c r="J26" s="12"/>
    </row>
    <row r="27" spans="1:10" ht="15.75">
      <c r="A27" s="4" t="s">
        <v>7</v>
      </c>
      <c r="B27" s="69">
        <f>SUM(B22:B26)</f>
        <v>4</v>
      </c>
      <c r="C27" s="69"/>
      <c r="D27" s="9"/>
      <c r="E27" s="69">
        <f>SUM(E22:E26)</f>
        <v>17</v>
      </c>
      <c r="F27" s="69"/>
      <c r="G27" s="9"/>
      <c r="H27" s="69">
        <f>SUM(H22:H26)</f>
        <v>7</v>
      </c>
      <c r="I27" s="69"/>
      <c r="J27" s="12"/>
    </row>
    <row r="28" spans="1:10" ht="11.25" customHeight="1"/>
    <row r="29" spans="1:10" ht="15">
      <c r="A29" s="52" t="s">
        <v>23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53" t="s">
        <v>24</v>
      </c>
      <c r="B30" s="53"/>
      <c r="C30" s="25">
        <v>0</v>
      </c>
      <c r="F30" s="54" t="s">
        <v>30</v>
      </c>
      <c r="G30" s="55"/>
      <c r="H30" s="56"/>
      <c r="I30" s="25">
        <v>0</v>
      </c>
    </row>
    <row r="31" spans="1:10" ht="15">
      <c r="A31" s="53" t="s">
        <v>25</v>
      </c>
      <c r="B31" s="53"/>
      <c r="C31" s="25">
        <v>0</v>
      </c>
      <c r="F31" s="54" t="s">
        <v>31</v>
      </c>
      <c r="G31" s="55"/>
      <c r="H31" s="56"/>
      <c r="I31" s="25">
        <f>8</f>
        <v>8</v>
      </c>
    </row>
    <row r="32" spans="1:10" ht="15">
      <c r="A32" s="53" t="s">
        <v>26</v>
      </c>
      <c r="B32" s="53"/>
      <c r="C32" s="25">
        <f>28-8</f>
        <v>20</v>
      </c>
      <c r="F32" s="64" t="s">
        <v>32</v>
      </c>
      <c r="G32" s="65"/>
      <c r="H32" s="66"/>
      <c r="I32" s="25">
        <v>3</v>
      </c>
    </row>
    <row r="33" spans="1:10" ht="15">
      <c r="A33" s="53" t="s">
        <v>27</v>
      </c>
      <c r="B33" s="53"/>
      <c r="C33" s="25">
        <v>0</v>
      </c>
      <c r="F33" s="54" t="s">
        <v>33</v>
      </c>
      <c r="G33" s="55"/>
      <c r="H33" s="56"/>
      <c r="I33" s="25">
        <v>0</v>
      </c>
    </row>
    <row r="34" spans="1:10" ht="15">
      <c r="A34" s="57" t="s">
        <v>28</v>
      </c>
      <c r="B34" s="57"/>
      <c r="C34" s="25">
        <v>0</v>
      </c>
      <c r="F34" s="58" t="s">
        <v>34</v>
      </c>
      <c r="G34" s="59"/>
      <c r="H34" s="60"/>
      <c r="I34" s="25">
        <v>0</v>
      </c>
    </row>
    <row r="35" spans="1:10" ht="15">
      <c r="A35" s="49" t="s">
        <v>29</v>
      </c>
      <c r="B35" s="49"/>
      <c r="C35" s="25">
        <v>1</v>
      </c>
      <c r="F35" s="61" t="s">
        <v>35</v>
      </c>
      <c r="G35" s="62"/>
      <c r="H35" s="63"/>
      <c r="I35" s="25">
        <f>4+4</f>
        <v>8</v>
      </c>
    </row>
    <row r="36" spans="1:10" ht="8.25" customHeight="1"/>
    <row r="37" spans="1:10" ht="15">
      <c r="A37" s="52" t="s">
        <v>55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5">
      <c r="A38" s="53" t="s">
        <v>37</v>
      </c>
      <c r="B38" s="53"/>
      <c r="C38" s="50">
        <v>0</v>
      </c>
      <c r="D38" s="50"/>
      <c r="E38" s="53" t="s">
        <v>36</v>
      </c>
      <c r="F38" s="53"/>
      <c r="G38" s="53"/>
      <c r="H38" s="50">
        <v>0</v>
      </c>
      <c r="I38" s="50"/>
    </row>
    <row r="39" spans="1:10" ht="15">
      <c r="A39" s="53" t="s">
        <v>57</v>
      </c>
      <c r="B39" s="53"/>
      <c r="C39" s="50">
        <v>0</v>
      </c>
      <c r="D39" s="50"/>
    </row>
    <row r="40" spans="1:10" ht="10.5" customHeight="1"/>
    <row r="41" spans="1:10" ht="8.25" customHeight="1"/>
    <row r="42" spans="1:10" ht="13.5" customHeight="1">
      <c r="A42" s="53" t="s">
        <v>56</v>
      </c>
      <c r="B42" s="53"/>
    </row>
    <row r="43" spans="1:10" ht="15">
      <c r="A43" s="4" t="s">
        <v>38</v>
      </c>
      <c r="B43" s="50" t="s">
        <v>49</v>
      </c>
      <c r="C43" s="50"/>
      <c r="D43" s="50"/>
      <c r="E43" s="50"/>
      <c r="F43" s="50"/>
      <c r="G43" s="50"/>
      <c r="H43" s="50"/>
      <c r="I43" s="50"/>
      <c r="J43" s="50"/>
    </row>
    <row r="44" spans="1:10" ht="15">
      <c r="A44" s="49" t="s">
        <v>39</v>
      </c>
      <c r="B44" s="49"/>
      <c r="C44" s="50" t="s">
        <v>40</v>
      </c>
      <c r="D44" s="50"/>
      <c r="E44" s="14" t="s">
        <v>41</v>
      </c>
      <c r="F44" s="21">
        <v>0</v>
      </c>
      <c r="G44" s="51" t="s">
        <v>42</v>
      </c>
      <c r="H44" s="51"/>
      <c r="I44" s="21">
        <v>0</v>
      </c>
    </row>
    <row r="45" spans="1:10" ht="15">
      <c r="A45" s="4" t="s">
        <v>38</v>
      </c>
      <c r="B45" s="50" t="s">
        <v>49</v>
      </c>
      <c r="C45" s="50"/>
      <c r="D45" s="50"/>
      <c r="E45" s="50"/>
      <c r="F45" s="50"/>
      <c r="G45" s="50"/>
      <c r="H45" s="50"/>
      <c r="I45" s="50"/>
      <c r="J45" s="50"/>
    </row>
    <row r="46" spans="1:10" ht="15">
      <c r="A46" s="49" t="s">
        <v>39</v>
      </c>
      <c r="B46" s="49"/>
      <c r="C46" s="50" t="s">
        <v>40</v>
      </c>
      <c r="D46" s="50"/>
      <c r="E46" s="14" t="s">
        <v>41</v>
      </c>
      <c r="F46" s="21" t="s">
        <v>0</v>
      </c>
      <c r="G46" s="51" t="s">
        <v>42</v>
      </c>
      <c r="H46" s="51"/>
      <c r="I46" s="21">
        <v>0</v>
      </c>
    </row>
    <row r="47" spans="1:10" ht="15">
      <c r="A47" s="4" t="s">
        <v>38</v>
      </c>
      <c r="B47" s="50" t="s">
        <v>49</v>
      </c>
      <c r="C47" s="50"/>
      <c r="D47" s="50"/>
      <c r="E47" s="50"/>
      <c r="F47" s="50"/>
      <c r="G47" s="50"/>
      <c r="H47" s="50"/>
      <c r="I47" s="50"/>
      <c r="J47" s="50"/>
    </row>
    <row r="48" spans="1:10" ht="15">
      <c r="A48" s="49" t="s">
        <v>39</v>
      </c>
      <c r="B48" s="49"/>
      <c r="C48" s="50" t="s">
        <v>40</v>
      </c>
      <c r="D48" s="50"/>
      <c r="E48" s="14" t="s">
        <v>41</v>
      </c>
      <c r="F48" s="21">
        <v>0</v>
      </c>
      <c r="G48" s="51" t="s">
        <v>42</v>
      </c>
      <c r="H48" s="51"/>
      <c r="I48" s="21">
        <v>0</v>
      </c>
    </row>
    <row r="50" spans="1:12" ht="15">
      <c r="E50" s="45" t="s">
        <v>51</v>
      </c>
      <c r="F50" s="45"/>
      <c r="G50" s="45"/>
      <c r="H50" s="45"/>
      <c r="I50" s="45"/>
      <c r="J50" s="45"/>
    </row>
    <row r="51" spans="1:12">
      <c r="A51" s="46" t="s">
        <v>43</v>
      </c>
      <c r="B51" s="47"/>
      <c r="F51" s="44" t="s">
        <v>44</v>
      </c>
      <c r="G51" s="44"/>
      <c r="H51" s="44"/>
      <c r="I51" s="44"/>
    </row>
    <row r="52" spans="1:12">
      <c r="A52" s="15"/>
      <c r="B52" s="16"/>
      <c r="L52" s="22"/>
    </row>
    <row r="53" spans="1:12" ht="15">
      <c r="A53" s="15"/>
      <c r="B53" s="16"/>
      <c r="E53" s="48" t="s">
        <v>52</v>
      </c>
      <c r="F53" s="48"/>
      <c r="G53" s="48"/>
      <c r="H53" s="48"/>
      <c r="I53" s="48"/>
      <c r="J53" s="48"/>
    </row>
    <row r="54" spans="1:12">
      <c r="A54" s="15"/>
      <c r="B54" s="16"/>
      <c r="F54" s="44" t="s">
        <v>45</v>
      </c>
      <c r="G54" s="44"/>
      <c r="H54" s="44"/>
      <c r="I54" s="44"/>
    </row>
    <row r="55" spans="1:12">
      <c r="A55" s="15"/>
      <c r="B55" s="16"/>
    </row>
    <row r="56" spans="1:12" ht="15">
      <c r="A56" s="17"/>
      <c r="B56" s="18"/>
      <c r="E56" s="45" t="s">
        <v>53</v>
      </c>
      <c r="F56" s="45"/>
      <c r="G56" s="45"/>
      <c r="H56" s="45"/>
      <c r="I56" s="45"/>
      <c r="J56" s="45"/>
    </row>
    <row r="57" spans="1:12">
      <c r="F57" s="44" t="s">
        <v>65</v>
      </c>
      <c r="G57" s="44"/>
      <c r="H57" s="44"/>
      <c r="I57" s="44"/>
    </row>
  </sheetData>
  <mergeCells count="72">
    <mergeCell ref="B21:C21"/>
    <mergeCell ref="E21:F21"/>
    <mergeCell ref="H21:I21"/>
    <mergeCell ref="F1:I1"/>
    <mergeCell ref="F2:I2"/>
    <mergeCell ref="C5:D5"/>
    <mergeCell ref="A8:C8"/>
    <mergeCell ref="D8:H8"/>
    <mergeCell ref="B9:H9"/>
    <mergeCell ref="B10:F10"/>
    <mergeCell ref="H10:J10"/>
    <mergeCell ref="B11:J11"/>
    <mergeCell ref="A13:J13"/>
    <mergeCell ref="A20:J20"/>
    <mergeCell ref="B22:C22"/>
    <mergeCell ref="E22:F22"/>
    <mergeCell ref="H22:I22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A32:B32"/>
    <mergeCell ref="F32:H32"/>
    <mergeCell ref="B26:C26"/>
    <mergeCell ref="E26:F26"/>
    <mergeCell ref="H26:I26"/>
    <mergeCell ref="B27:C27"/>
    <mergeCell ref="E27:F27"/>
    <mergeCell ref="H27:I27"/>
    <mergeCell ref="A29:J29"/>
    <mergeCell ref="A30:B30"/>
    <mergeCell ref="F30:H30"/>
    <mergeCell ref="A31:B31"/>
    <mergeCell ref="F31:H31"/>
    <mergeCell ref="A33:B33"/>
    <mergeCell ref="F33:H33"/>
    <mergeCell ref="A34:B34"/>
    <mergeCell ref="F34:H34"/>
    <mergeCell ref="A35:B35"/>
    <mergeCell ref="F35:H35"/>
    <mergeCell ref="B45:J45"/>
    <mergeCell ref="A37:J37"/>
    <mergeCell ref="A38:B38"/>
    <mergeCell ref="C38:D38"/>
    <mergeCell ref="E38:G38"/>
    <mergeCell ref="H38:I38"/>
    <mergeCell ref="A39:B39"/>
    <mergeCell ref="C39:D39"/>
    <mergeCell ref="A42:B42"/>
    <mergeCell ref="B43:J43"/>
    <mergeCell ref="A44:B44"/>
    <mergeCell ref="C44:D44"/>
    <mergeCell ref="G44:H44"/>
    <mergeCell ref="A46:B46"/>
    <mergeCell ref="C46:D46"/>
    <mergeCell ref="G46:H46"/>
    <mergeCell ref="B47:J47"/>
    <mergeCell ref="A48:B48"/>
    <mergeCell ref="C48:D48"/>
    <mergeCell ref="G48:H48"/>
    <mergeCell ref="F57:I57"/>
    <mergeCell ref="E50:J50"/>
    <mergeCell ref="A51:B51"/>
    <mergeCell ref="F51:I51"/>
    <mergeCell ref="E53:J53"/>
    <mergeCell ref="F54:I54"/>
    <mergeCell ref="E56:J56"/>
  </mergeCells>
  <pageMargins left="0.51181102362204722" right="0.51181102362204722" top="0.39370078740157483" bottom="0" header="0.31496062992125984" footer="0"/>
  <pageSetup paperSize="9" scale="97" orientation="portrait" r:id="rId1"/>
  <headerFooter>
    <oddHeader>&amp;C&amp;10</oddHeader>
    <oddFooter>&amp;Lhttp://www.rochadabencao.com/e-mail :secretaria@rochadabencao.com&amp;C&amp;RUsuário: MARCOS&amp;P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115" zoomScaleNormal="115" workbookViewId="0">
      <selection activeCell="L53" sqref="L53"/>
    </sheetView>
  </sheetViews>
  <sheetFormatPr defaultRowHeight="14.25"/>
  <cols>
    <col min="1" max="1" width="19.5703125" style="1" customWidth="1"/>
    <col min="2" max="2" width="11" style="1" customWidth="1"/>
    <col min="3" max="5" width="7.7109375" style="1" customWidth="1"/>
    <col min="6" max="6" width="11.7109375" style="1" customWidth="1"/>
    <col min="7" max="7" width="9" style="1" customWidth="1"/>
    <col min="8" max="8" width="6.42578125" style="1" customWidth="1"/>
    <col min="9" max="10" width="7.7109375" style="1" customWidth="1"/>
    <col min="11" max="16384" width="9.140625" style="1"/>
  </cols>
  <sheetData>
    <row r="1" spans="1:10" ht="15" customHeight="1">
      <c r="B1" s="3" t="s">
        <v>1</v>
      </c>
      <c r="C1" s="3"/>
      <c r="F1" s="73" t="s">
        <v>11</v>
      </c>
      <c r="G1" s="73"/>
      <c r="H1" s="73"/>
      <c r="I1" s="73"/>
    </row>
    <row r="2" spans="1:10" ht="18">
      <c r="B2" s="3" t="s">
        <v>2</v>
      </c>
      <c r="C2" s="3"/>
      <c r="F2" s="74" t="s">
        <v>12</v>
      </c>
      <c r="G2" s="74"/>
      <c r="H2" s="74"/>
      <c r="I2" s="74"/>
    </row>
    <row r="3" spans="1:10">
      <c r="B3" s="1" t="s">
        <v>3</v>
      </c>
      <c r="C3" s="2"/>
    </row>
    <row r="5" spans="1:10" ht="15">
      <c r="B5" s="23" t="s">
        <v>54</v>
      </c>
      <c r="C5" s="77" t="s">
        <v>66</v>
      </c>
      <c r="D5" s="77"/>
      <c r="E5" s="43">
        <v>2014</v>
      </c>
      <c r="F5" s="42" t="s">
        <v>70</v>
      </c>
      <c r="G5" s="78" t="s">
        <v>71</v>
      </c>
      <c r="H5" s="78"/>
      <c r="I5" s="78"/>
    </row>
    <row r="8" spans="1:10" ht="15">
      <c r="A8" s="52" t="s">
        <v>61</v>
      </c>
      <c r="B8" s="52"/>
      <c r="C8" s="52"/>
      <c r="D8" s="67" t="s">
        <v>47</v>
      </c>
      <c r="E8" s="76"/>
      <c r="F8" s="76"/>
      <c r="G8" s="76"/>
      <c r="H8" s="76"/>
      <c r="I8" s="10" t="s">
        <v>48</v>
      </c>
      <c r="J8" s="20">
        <v>93</v>
      </c>
    </row>
    <row r="9" spans="1:10" ht="15">
      <c r="A9" s="4" t="s">
        <v>60</v>
      </c>
      <c r="B9" s="50" t="s">
        <v>72</v>
      </c>
      <c r="C9" s="50"/>
      <c r="D9" s="50"/>
      <c r="E9" s="50"/>
      <c r="F9" s="50"/>
      <c r="G9" s="50"/>
      <c r="H9" s="50"/>
      <c r="I9" s="4" t="s">
        <v>16</v>
      </c>
      <c r="J9" s="19">
        <v>2401</v>
      </c>
    </row>
    <row r="10" spans="1:10" ht="15">
      <c r="A10" s="4" t="s">
        <v>4</v>
      </c>
      <c r="B10" s="50" t="s">
        <v>69</v>
      </c>
      <c r="C10" s="50"/>
      <c r="D10" s="50"/>
      <c r="E10" s="50"/>
      <c r="F10" s="50"/>
      <c r="G10" s="4" t="s">
        <v>17</v>
      </c>
      <c r="H10" s="50" t="s">
        <v>58</v>
      </c>
      <c r="I10" s="50"/>
      <c r="J10" s="50"/>
    </row>
    <row r="11" spans="1:10" ht="15">
      <c r="A11" s="4" t="s">
        <v>59</v>
      </c>
      <c r="B11" s="50" t="s">
        <v>50</v>
      </c>
      <c r="C11" s="50"/>
      <c r="D11" s="50"/>
      <c r="E11" s="50"/>
      <c r="F11" s="50"/>
      <c r="G11" s="50"/>
      <c r="H11" s="50"/>
      <c r="I11" s="50"/>
      <c r="J11" s="50"/>
    </row>
    <row r="13" spans="1:10" ht="15">
      <c r="A13" s="61" t="s">
        <v>15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15">
      <c r="A14" s="5" t="s">
        <v>5</v>
      </c>
      <c r="B14" s="31">
        <v>10</v>
      </c>
      <c r="C14" s="4" t="s">
        <v>8</v>
      </c>
      <c r="D14" s="31">
        <v>13</v>
      </c>
      <c r="E14" s="4" t="s">
        <v>7</v>
      </c>
      <c r="F14" s="31">
        <f>B14+D14</f>
        <v>23</v>
      </c>
      <c r="G14" s="5" t="s">
        <v>9</v>
      </c>
      <c r="H14" s="31">
        <v>1</v>
      </c>
      <c r="I14" s="4" t="s">
        <v>10</v>
      </c>
      <c r="J14" s="31">
        <f>F14-H14</f>
        <v>22</v>
      </c>
    </row>
    <row r="15" spans="1:10" ht="15">
      <c r="A15" s="5" t="s">
        <v>13</v>
      </c>
      <c r="B15" s="31">
        <v>8</v>
      </c>
      <c r="C15" s="4" t="s">
        <v>8</v>
      </c>
      <c r="D15" s="31">
        <v>9</v>
      </c>
      <c r="E15" s="4" t="s">
        <v>7</v>
      </c>
      <c r="F15" s="31">
        <f t="shared" ref="F15:F17" si="0">B15+D15</f>
        <v>17</v>
      </c>
      <c r="G15" s="5" t="s">
        <v>9</v>
      </c>
      <c r="H15" s="31">
        <v>3</v>
      </c>
      <c r="I15" s="4" t="s">
        <v>10</v>
      </c>
      <c r="J15" s="31">
        <f t="shared" ref="J15:J16" si="1">F15-H15</f>
        <v>14</v>
      </c>
    </row>
    <row r="16" spans="1:10" ht="15">
      <c r="A16" s="5" t="s">
        <v>14</v>
      </c>
      <c r="B16" s="31">
        <v>4</v>
      </c>
      <c r="C16" s="4" t="s">
        <v>8</v>
      </c>
      <c r="D16" s="31">
        <v>5</v>
      </c>
      <c r="E16" s="4" t="s">
        <v>7</v>
      </c>
      <c r="F16" s="31">
        <f t="shared" si="0"/>
        <v>9</v>
      </c>
      <c r="G16" s="5" t="s">
        <v>9</v>
      </c>
      <c r="H16" s="31">
        <v>7</v>
      </c>
      <c r="I16" s="4" t="s">
        <v>10</v>
      </c>
      <c r="J16" s="31">
        <f t="shared" si="1"/>
        <v>2</v>
      </c>
    </row>
    <row r="17" spans="1:10" ht="15">
      <c r="A17" s="5" t="s">
        <v>6</v>
      </c>
      <c r="B17" s="31">
        <v>9</v>
      </c>
      <c r="C17" s="4" t="s">
        <v>8</v>
      </c>
      <c r="D17" s="31">
        <v>18</v>
      </c>
      <c r="E17" s="4" t="s">
        <v>7</v>
      </c>
      <c r="F17" s="31">
        <f t="shared" si="0"/>
        <v>27</v>
      </c>
      <c r="G17" s="5" t="s">
        <v>9</v>
      </c>
      <c r="H17" s="31">
        <f>B17+10</f>
        <v>19</v>
      </c>
      <c r="I17" s="4" t="s">
        <v>10</v>
      </c>
      <c r="J17" s="31">
        <f>F17-H17</f>
        <v>8</v>
      </c>
    </row>
    <row r="18" spans="1:10" ht="15">
      <c r="A18" s="4" t="s">
        <v>7</v>
      </c>
      <c r="B18" s="31">
        <f>SUM(B14:B17)</f>
        <v>31</v>
      </c>
      <c r="C18" s="4"/>
      <c r="D18" s="31">
        <f>SUM(D14:D17)</f>
        <v>45</v>
      </c>
      <c r="E18" s="4"/>
      <c r="F18" s="31">
        <f>SUM(F14:F17)</f>
        <v>76</v>
      </c>
      <c r="G18" s="4"/>
      <c r="H18" s="31">
        <f>SUM(H14:H17)</f>
        <v>30</v>
      </c>
      <c r="I18" s="4"/>
      <c r="J18" s="31">
        <f>SUM(J14:J17)</f>
        <v>46</v>
      </c>
    </row>
    <row r="19" spans="1:10" ht="9" customHeight="1">
      <c r="C19" s="6"/>
    </row>
    <row r="20" spans="1:10" ht="15">
      <c r="A20" s="52" t="s">
        <v>18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">
      <c r="A21" s="13"/>
      <c r="B21" s="70" t="s">
        <v>20</v>
      </c>
      <c r="C21" s="70"/>
      <c r="D21" s="8"/>
      <c r="E21" s="70" t="s">
        <v>21</v>
      </c>
      <c r="F21" s="70"/>
      <c r="G21" s="8"/>
      <c r="H21" s="71" t="s">
        <v>22</v>
      </c>
      <c r="I21" s="72"/>
      <c r="J21" s="11"/>
    </row>
    <row r="22" spans="1:10" ht="15">
      <c r="A22" s="5" t="s">
        <v>62</v>
      </c>
      <c r="B22" s="50">
        <v>1</v>
      </c>
      <c r="C22" s="50"/>
      <c r="D22" s="9"/>
      <c r="E22" s="50">
        <v>23</v>
      </c>
      <c r="F22" s="50"/>
      <c r="G22" s="9"/>
      <c r="H22" s="67">
        <v>2</v>
      </c>
      <c r="I22" s="68"/>
      <c r="J22" s="12"/>
    </row>
    <row r="23" spans="1:10" ht="15">
      <c r="A23" s="5" t="s">
        <v>64</v>
      </c>
      <c r="B23" s="50">
        <v>1</v>
      </c>
      <c r="C23" s="50"/>
      <c r="D23" s="9"/>
      <c r="E23" s="50">
        <v>10</v>
      </c>
      <c r="F23" s="50"/>
      <c r="G23" s="9"/>
      <c r="H23" s="67">
        <v>2</v>
      </c>
      <c r="I23" s="68"/>
      <c r="J23" s="12"/>
    </row>
    <row r="24" spans="1:10" ht="15">
      <c r="A24" s="5" t="s">
        <v>63</v>
      </c>
      <c r="B24" s="50">
        <v>0</v>
      </c>
      <c r="C24" s="50"/>
      <c r="D24" s="9"/>
      <c r="E24" s="50">
        <v>0</v>
      </c>
      <c r="F24" s="50"/>
      <c r="G24" s="9"/>
      <c r="H24" s="67">
        <v>0</v>
      </c>
      <c r="I24" s="68"/>
      <c r="J24" s="12"/>
    </row>
    <row r="25" spans="1:10" ht="15">
      <c r="A25" s="5" t="s">
        <v>6</v>
      </c>
      <c r="B25" s="50">
        <v>1</v>
      </c>
      <c r="C25" s="50"/>
      <c r="D25" s="9"/>
      <c r="E25" s="50">
        <v>10</v>
      </c>
      <c r="F25" s="50"/>
      <c r="G25" s="9"/>
      <c r="H25" s="67">
        <v>2</v>
      </c>
      <c r="I25" s="68"/>
      <c r="J25" s="12"/>
    </row>
    <row r="26" spans="1:10" ht="15">
      <c r="A26" s="7" t="s">
        <v>19</v>
      </c>
      <c r="B26" s="50">
        <v>0</v>
      </c>
      <c r="C26" s="50"/>
      <c r="D26" s="9"/>
      <c r="E26" s="50">
        <v>0</v>
      </c>
      <c r="F26" s="50"/>
      <c r="G26" s="9"/>
      <c r="H26" s="67">
        <v>0</v>
      </c>
      <c r="I26" s="68"/>
      <c r="J26" s="12"/>
    </row>
    <row r="27" spans="1:10" ht="15.75">
      <c r="A27" s="4" t="s">
        <v>7</v>
      </c>
      <c r="B27" s="69">
        <f>SUM(B22:B26)</f>
        <v>3</v>
      </c>
      <c r="C27" s="69"/>
      <c r="D27" s="9"/>
      <c r="E27" s="69">
        <f>SUM(E22:E26)</f>
        <v>43</v>
      </c>
      <c r="F27" s="69"/>
      <c r="G27" s="9"/>
      <c r="H27" s="69">
        <f>SUM(H22:H26)</f>
        <v>6</v>
      </c>
      <c r="I27" s="69"/>
      <c r="J27" s="12"/>
    </row>
    <row r="28" spans="1:10" ht="11.25" customHeight="1"/>
    <row r="29" spans="1:10" ht="15">
      <c r="A29" s="52" t="s">
        <v>23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53" t="s">
        <v>24</v>
      </c>
      <c r="B30" s="53"/>
      <c r="C30" s="31">
        <v>0</v>
      </c>
      <c r="F30" s="54" t="s">
        <v>30</v>
      </c>
      <c r="G30" s="55"/>
      <c r="H30" s="56"/>
      <c r="I30" s="31">
        <v>0</v>
      </c>
    </row>
    <row r="31" spans="1:10" ht="15">
      <c r="A31" s="53" t="s">
        <v>25</v>
      </c>
      <c r="B31" s="53"/>
      <c r="C31" s="31">
        <v>0</v>
      </c>
      <c r="F31" s="54" t="s">
        <v>31</v>
      </c>
      <c r="G31" s="55"/>
      <c r="H31" s="56"/>
      <c r="I31" s="31">
        <f>4+4</f>
        <v>8</v>
      </c>
    </row>
    <row r="32" spans="1:10" ht="15">
      <c r="A32" s="53" t="s">
        <v>26</v>
      </c>
      <c r="B32" s="53"/>
      <c r="C32" s="31">
        <f>28-I31-4</f>
        <v>16</v>
      </c>
      <c r="F32" s="64" t="s">
        <v>32</v>
      </c>
      <c r="G32" s="65"/>
      <c r="H32" s="66"/>
      <c r="I32" s="31">
        <v>0</v>
      </c>
    </row>
    <row r="33" spans="1:10" ht="15">
      <c r="A33" s="53" t="s">
        <v>27</v>
      </c>
      <c r="B33" s="53"/>
      <c r="C33" s="31">
        <v>1</v>
      </c>
      <c r="F33" s="54" t="s">
        <v>33</v>
      </c>
      <c r="G33" s="55"/>
      <c r="H33" s="56"/>
      <c r="I33" s="31">
        <v>0</v>
      </c>
    </row>
    <row r="34" spans="1:10" ht="15">
      <c r="A34" s="57" t="s">
        <v>28</v>
      </c>
      <c r="B34" s="57"/>
      <c r="C34" s="31">
        <v>0</v>
      </c>
      <c r="F34" s="58" t="s">
        <v>34</v>
      </c>
      <c r="G34" s="59"/>
      <c r="H34" s="60"/>
      <c r="I34" s="31">
        <v>0</v>
      </c>
    </row>
    <row r="35" spans="1:10" ht="15">
      <c r="A35" s="49" t="s">
        <v>29</v>
      </c>
      <c r="B35" s="49"/>
      <c r="C35" s="31">
        <v>1</v>
      </c>
      <c r="F35" s="61" t="s">
        <v>35</v>
      </c>
      <c r="G35" s="62"/>
      <c r="H35" s="63"/>
      <c r="I35" s="31">
        <v>0</v>
      </c>
    </row>
    <row r="36" spans="1:10" ht="8.25" customHeight="1"/>
    <row r="37" spans="1:10" ht="15">
      <c r="A37" s="52" t="s">
        <v>55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5">
      <c r="A38" s="53" t="s">
        <v>37</v>
      </c>
      <c r="B38" s="53"/>
      <c r="C38" s="50">
        <v>0</v>
      </c>
      <c r="D38" s="50"/>
      <c r="E38" s="53" t="s">
        <v>36</v>
      </c>
      <c r="F38" s="53"/>
      <c r="G38" s="53"/>
      <c r="H38" s="50">
        <v>0</v>
      </c>
      <c r="I38" s="50"/>
    </row>
    <row r="39" spans="1:10" ht="15">
      <c r="A39" s="53" t="s">
        <v>57</v>
      </c>
      <c r="B39" s="53"/>
      <c r="C39" s="50">
        <v>0</v>
      </c>
      <c r="D39" s="50"/>
    </row>
    <row r="40" spans="1:10" ht="10.5" customHeight="1"/>
    <row r="41" spans="1:10" ht="8.25" customHeight="1"/>
    <row r="42" spans="1:10" ht="13.5" customHeight="1">
      <c r="A42" s="53" t="s">
        <v>56</v>
      </c>
      <c r="B42" s="53"/>
    </row>
    <row r="43" spans="1:10" ht="15">
      <c r="A43" s="4" t="s">
        <v>38</v>
      </c>
      <c r="B43" s="50" t="s">
        <v>49</v>
      </c>
      <c r="C43" s="50"/>
      <c r="D43" s="50"/>
      <c r="E43" s="50"/>
      <c r="F43" s="50"/>
      <c r="G43" s="50"/>
      <c r="H43" s="50"/>
      <c r="I43" s="50"/>
      <c r="J43" s="50"/>
    </row>
    <row r="44" spans="1:10" ht="15">
      <c r="A44" s="49" t="s">
        <v>39</v>
      </c>
      <c r="B44" s="49"/>
      <c r="C44" s="50" t="s">
        <v>40</v>
      </c>
      <c r="D44" s="50"/>
      <c r="E44" s="14" t="s">
        <v>41</v>
      </c>
      <c r="F44" s="21">
        <v>0</v>
      </c>
      <c r="G44" s="51" t="s">
        <v>42</v>
      </c>
      <c r="H44" s="51"/>
      <c r="I44" s="21">
        <v>0</v>
      </c>
    </row>
    <row r="45" spans="1:10" ht="15">
      <c r="A45" s="4" t="s">
        <v>38</v>
      </c>
      <c r="B45" s="50" t="s">
        <v>49</v>
      </c>
      <c r="C45" s="50"/>
      <c r="D45" s="50"/>
      <c r="E45" s="50"/>
      <c r="F45" s="50"/>
      <c r="G45" s="50"/>
      <c r="H45" s="50"/>
      <c r="I45" s="50"/>
      <c r="J45" s="50"/>
    </row>
    <row r="46" spans="1:10" ht="15">
      <c r="A46" s="49" t="s">
        <v>39</v>
      </c>
      <c r="B46" s="49"/>
      <c r="C46" s="50" t="s">
        <v>40</v>
      </c>
      <c r="D46" s="50"/>
      <c r="E46" s="14" t="s">
        <v>41</v>
      </c>
      <c r="F46" s="21" t="s">
        <v>0</v>
      </c>
      <c r="G46" s="51" t="s">
        <v>42</v>
      </c>
      <c r="H46" s="51"/>
      <c r="I46" s="21">
        <v>0</v>
      </c>
    </row>
    <row r="47" spans="1:10" ht="15">
      <c r="A47" s="4" t="s">
        <v>38</v>
      </c>
      <c r="B47" s="50" t="s">
        <v>49</v>
      </c>
      <c r="C47" s="50"/>
      <c r="D47" s="50"/>
      <c r="E47" s="50"/>
      <c r="F47" s="50"/>
      <c r="G47" s="50"/>
      <c r="H47" s="50"/>
      <c r="I47" s="50"/>
      <c r="J47" s="50"/>
    </row>
    <row r="48" spans="1:10" ht="15">
      <c r="A48" s="49" t="s">
        <v>39</v>
      </c>
      <c r="B48" s="49"/>
      <c r="C48" s="50" t="s">
        <v>40</v>
      </c>
      <c r="D48" s="50"/>
      <c r="E48" s="14" t="s">
        <v>41</v>
      </c>
      <c r="F48" s="21">
        <v>0</v>
      </c>
      <c r="G48" s="51" t="s">
        <v>42</v>
      </c>
      <c r="H48" s="51"/>
      <c r="I48" s="21">
        <v>0</v>
      </c>
    </row>
    <row r="50" spans="1:12" ht="15">
      <c r="E50" s="45"/>
      <c r="F50" s="45"/>
      <c r="G50" s="45"/>
      <c r="H50" s="45"/>
      <c r="I50" s="45"/>
      <c r="J50" s="45"/>
    </row>
    <row r="51" spans="1:12">
      <c r="A51" s="46" t="s">
        <v>43</v>
      </c>
      <c r="B51" s="47"/>
      <c r="F51" s="44"/>
      <c r="G51" s="44"/>
      <c r="H51" s="44"/>
      <c r="I51" s="44"/>
    </row>
    <row r="52" spans="1:12">
      <c r="A52" s="15"/>
      <c r="B52" s="16"/>
      <c r="L52" s="22"/>
    </row>
    <row r="53" spans="1:12" ht="15">
      <c r="A53" s="15"/>
      <c r="B53" s="16"/>
      <c r="E53" s="48"/>
      <c r="F53" s="48"/>
      <c r="G53" s="48"/>
      <c r="H53" s="48"/>
      <c r="I53" s="48"/>
      <c r="J53" s="48"/>
    </row>
    <row r="54" spans="1:12">
      <c r="A54" s="15"/>
      <c r="B54" s="16"/>
      <c r="F54" s="44"/>
      <c r="G54" s="44"/>
      <c r="H54" s="44"/>
      <c r="I54" s="44"/>
    </row>
    <row r="55" spans="1:12">
      <c r="A55" s="15"/>
      <c r="B55" s="16"/>
    </row>
    <row r="56" spans="1:12" ht="15">
      <c r="A56" s="17"/>
      <c r="B56" s="18"/>
      <c r="E56" s="45"/>
      <c r="F56" s="45"/>
      <c r="G56" s="45"/>
      <c r="H56" s="45"/>
      <c r="I56" s="45"/>
      <c r="J56" s="45"/>
    </row>
    <row r="57" spans="1:12">
      <c r="F57" s="44"/>
      <c r="G57" s="44"/>
      <c r="H57" s="44"/>
      <c r="I57" s="44"/>
    </row>
  </sheetData>
  <mergeCells count="73">
    <mergeCell ref="B21:C21"/>
    <mergeCell ref="E21:F21"/>
    <mergeCell ref="H21:I21"/>
    <mergeCell ref="F1:I1"/>
    <mergeCell ref="F2:I2"/>
    <mergeCell ref="C5:D5"/>
    <mergeCell ref="A8:C8"/>
    <mergeCell ref="D8:H8"/>
    <mergeCell ref="B9:H9"/>
    <mergeCell ref="B10:F10"/>
    <mergeCell ref="H10:J10"/>
    <mergeCell ref="B11:J11"/>
    <mergeCell ref="A13:J13"/>
    <mergeCell ref="A20:J20"/>
    <mergeCell ref="G5:I5"/>
    <mergeCell ref="B22:C22"/>
    <mergeCell ref="E22:F22"/>
    <mergeCell ref="H22:I22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A32:B32"/>
    <mergeCell ref="F32:H32"/>
    <mergeCell ref="B26:C26"/>
    <mergeCell ref="E26:F26"/>
    <mergeCell ref="H26:I26"/>
    <mergeCell ref="B27:C27"/>
    <mergeCell ref="E27:F27"/>
    <mergeCell ref="H27:I27"/>
    <mergeCell ref="A29:J29"/>
    <mergeCell ref="A30:B30"/>
    <mergeCell ref="F30:H30"/>
    <mergeCell ref="A31:B31"/>
    <mergeCell ref="F31:H31"/>
    <mergeCell ref="A33:B33"/>
    <mergeCell ref="F33:H33"/>
    <mergeCell ref="A34:B34"/>
    <mergeCell ref="F34:H34"/>
    <mergeCell ref="A35:B35"/>
    <mergeCell ref="F35:H35"/>
    <mergeCell ref="B45:J45"/>
    <mergeCell ref="A37:J37"/>
    <mergeCell ref="A38:B38"/>
    <mergeCell ref="C38:D38"/>
    <mergeCell ref="E38:G38"/>
    <mergeCell ref="H38:I38"/>
    <mergeCell ref="A39:B39"/>
    <mergeCell ref="C39:D39"/>
    <mergeCell ref="A42:B42"/>
    <mergeCell ref="B43:J43"/>
    <mergeCell ref="A44:B44"/>
    <mergeCell ref="C44:D44"/>
    <mergeCell ref="G44:H44"/>
    <mergeCell ref="A46:B46"/>
    <mergeCell ref="C46:D46"/>
    <mergeCell ref="G46:H46"/>
    <mergeCell ref="B47:J47"/>
    <mergeCell ref="A48:B48"/>
    <mergeCell ref="C48:D48"/>
    <mergeCell ref="G48:H48"/>
    <mergeCell ref="F57:I57"/>
    <mergeCell ref="E50:J50"/>
    <mergeCell ref="A51:B51"/>
    <mergeCell ref="F51:I51"/>
    <mergeCell ref="E53:J53"/>
    <mergeCell ref="F54:I54"/>
    <mergeCell ref="E56:J56"/>
  </mergeCells>
  <pageMargins left="0.51181102362204722" right="0.51181102362204722" top="0.39370078740157483" bottom="0" header="0.31496062992125984" footer="0"/>
  <pageSetup paperSize="9" scale="96" orientation="portrait" r:id="rId1"/>
  <headerFooter>
    <oddHeader>&amp;C&amp;10</oddHeader>
    <oddFooter>&amp;Lhttp://www.rochadabencao.com/e-mail :secretaria@rochadabencao.com&amp;C&amp;RUsuário: MARCOS&amp;P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opLeftCell="A10" zoomScale="115" zoomScaleNormal="115" workbookViewId="0">
      <selection activeCell="T14" sqref="T14"/>
    </sheetView>
  </sheetViews>
  <sheetFormatPr defaultRowHeight="14.25"/>
  <cols>
    <col min="1" max="1" width="19.5703125" style="1" customWidth="1"/>
    <col min="2" max="2" width="9" style="1" customWidth="1"/>
    <col min="3" max="6" width="3.7109375" style="1" customWidth="1"/>
    <col min="7" max="7" width="5.85546875" style="1" customWidth="1"/>
    <col min="8" max="8" width="9.85546875" style="1" customWidth="1"/>
    <col min="9" max="13" width="3.7109375" style="1" customWidth="1"/>
    <col min="14" max="14" width="11.42578125" style="1" customWidth="1"/>
    <col min="15" max="22" width="3.7109375" style="1" customWidth="1"/>
    <col min="23" max="16384" width="9.140625" style="1"/>
  </cols>
  <sheetData>
    <row r="1" spans="1:19" ht="15" customHeight="1">
      <c r="B1" s="3" t="s">
        <v>1</v>
      </c>
      <c r="C1" s="3"/>
      <c r="H1" s="73" t="s">
        <v>11</v>
      </c>
      <c r="I1" s="73"/>
      <c r="J1" s="73"/>
      <c r="K1" s="73"/>
      <c r="L1" s="73"/>
      <c r="M1" s="73"/>
      <c r="N1" s="73"/>
      <c r="O1" s="73"/>
      <c r="P1" s="27"/>
      <c r="Q1" s="27"/>
      <c r="R1" s="27"/>
    </row>
    <row r="2" spans="1:19" ht="18">
      <c r="B2" s="3" t="s">
        <v>2</v>
      </c>
      <c r="C2" s="3"/>
      <c r="H2" s="74" t="s">
        <v>12</v>
      </c>
      <c r="I2" s="74"/>
      <c r="J2" s="74"/>
      <c r="K2" s="74"/>
      <c r="L2" s="74"/>
      <c r="M2" s="74"/>
      <c r="N2" s="74"/>
      <c r="O2" s="74"/>
      <c r="P2" s="28"/>
      <c r="Q2" s="28"/>
      <c r="R2" s="28"/>
    </row>
    <row r="3" spans="1:19">
      <c r="B3" s="1" t="s">
        <v>3</v>
      </c>
      <c r="C3" s="2"/>
    </row>
    <row r="5" spans="1:19">
      <c r="B5" s="38" t="s">
        <v>54</v>
      </c>
      <c r="C5" s="75"/>
      <c r="D5" s="75"/>
      <c r="E5" s="75"/>
      <c r="F5" s="75"/>
      <c r="G5" s="24">
        <v>2013</v>
      </c>
      <c r="H5" s="24"/>
    </row>
    <row r="8" spans="1:19" ht="15">
      <c r="A8" s="52" t="s">
        <v>61</v>
      </c>
      <c r="B8" s="52"/>
      <c r="C8" s="52"/>
      <c r="D8" s="67" t="s">
        <v>47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39" t="s">
        <v>48</v>
      </c>
      <c r="P8" s="39"/>
      <c r="Q8" s="39"/>
      <c r="R8" s="39"/>
      <c r="S8" s="20">
        <v>93</v>
      </c>
    </row>
    <row r="9" spans="1:19" ht="15">
      <c r="A9" s="4" t="s">
        <v>60</v>
      </c>
      <c r="B9" s="67" t="s">
        <v>68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4" t="s">
        <v>16</v>
      </c>
      <c r="P9" s="4"/>
      <c r="Q9" s="4"/>
      <c r="R9" s="4"/>
      <c r="S9" s="40"/>
    </row>
    <row r="10" spans="1:19" ht="15">
      <c r="A10" s="4" t="s">
        <v>4</v>
      </c>
      <c r="B10" s="50" t="s">
        <v>46</v>
      </c>
      <c r="C10" s="50"/>
      <c r="D10" s="50"/>
      <c r="E10" s="50"/>
      <c r="F10" s="50"/>
      <c r="G10" s="50"/>
      <c r="H10" s="50"/>
      <c r="I10" s="37" t="s">
        <v>17</v>
      </c>
      <c r="J10" s="37"/>
      <c r="K10" s="37"/>
      <c r="L10" s="37"/>
      <c r="M10" s="37"/>
      <c r="N10" s="50" t="s">
        <v>58</v>
      </c>
      <c r="O10" s="50"/>
      <c r="P10" s="50"/>
      <c r="Q10" s="50"/>
      <c r="R10" s="50"/>
      <c r="S10" s="50"/>
    </row>
    <row r="11" spans="1:19" ht="15">
      <c r="A11" s="4" t="s">
        <v>59</v>
      </c>
      <c r="B11" s="50" t="s">
        <v>50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3" spans="1:19" ht="15">
      <c r="A13" s="61" t="s">
        <v>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</row>
    <row r="14" spans="1:19">
      <c r="A14" s="32" t="s">
        <v>67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19" ht="15">
      <c r="A15" s="5" t="s">
        <v>5</v>
      </c>
      <c r="B15" s="29"/>
      <c r="C15" s="4"/>
      <c r="D15" s="29"/>
      <c r="E15" s="29"/>
      <c r="F15" s="29"/>
      <c r="G15" s="4"/>
      <c r="H15" s="5" t="s">
        <v>9</v>
      </c>
      <c r="I15" s="29"/>
      <c r="J15" s="29"/>
      <c r="K15" s="29"/>
      <c r="L15" s="29"/>
      <c r="M15" s="29"/>
      <c r="N15" s="4" t="s">
        <v>10</v>
      </c>
      <c r="O15" s="29"/>
      <c r="P15" s="29"/>
      <c r="Q15" s="29"/>
      <c r="R15" s="29"/>
      <c r="S15" s="29"/>
    </row>
    <row r="16" spans="1:19" ht="15">
      <c r="A16" s="5" t="s">
        <v>13</v>
      </c>
      <c r="B16" s="29"/>
      <c r="C16" s="4"/>
      <c r="D16" s="29"/>
      <c r="E16" s="29"/>
      <c r="F16" s="29"/>
      <c r="G16" s="4"/>
      <c r="H16" s="5" t="s">
        <v>9</v>
      </c>
      <c r="I16" s="29"/>
      <c r="J16" s="29"/>
      <c r="K16" s="29"/>
      <c r="L16" s="29"/>
      <c r="M16" s="29"/>
      <c r="N16" s="4" t="s">
        <v>10</v>
      </c>
      <c r="O16" s="29"/>
      <c r="P16" s="29"/>
      <c r="Q16" s="29"/>
      <c r="R16" s="29"/>
      <c r="S16" s="29"/>
    </row>
    <row r="17" spans="1:22" ht="15">
      <c r="A17" s="5" t="s">
        <v>14</v>
      </c>
      <c r="B17" s="29"/>
      <c r="C17" s="4"/>
      <c r="D17" s="29"/>
      <c r="E17" s="29"/>
      <c r="F17" s="29"/>
      <c r="G17" s="4"/>
      <c r="H17" s="5" t="s">
        <v>9</v>
      </c>
      <c r="I17" s="29"/>
      <c r="J17" s="29"/>
      <c r="K17" s="29"/>
      <c r="L17" s="29"/>
      <c r="M17" s="29"/>
      <c r="N17" s="4" t="s">
        <v>10</v>
      </c>
      <c r="O17" s="29"/>
      <c r="P17" s="29"/>
      <c r="Q17" s="29"/>
      <c r="R17" s="29"/>
      <c r="S17" s="29"/>
    </row>
    <row r="18" spans="1:22" ht="15">
      <c r="A18" s="5" t="s">
        <v>6</v>
      </c>
      <c r="B18" s="29"/>
      <c r="C18" s="4"/>
      <c r="D18" s="29"/>
      <c r="E18" s="29"/>
      <c r="F18" s="29"/>
      <c r="G18" s="4"/>
      <c r="H18" s="5" t="s">
        <v>9</v>
      </c>
      <c r="I18" s="29"/>
      <c r="J18" s="29"/>
      <c r="K18" s="29"/>
      <c r="L18" s="29"/>
      <c r="M18" s="29"/>
      <c r="N18" s="4" t="s">
        <v>10</v>
      </c>
      <c r="O18" s="29"/>
      <c r="P18" s="29"/>
      <c r="Q18" s="29"/>
      <c r="R18" s="29"/>
      <c r="S18" s="29"/>
    </row>
    <row r="19" spans="1:22" ht="15">
      <c r="A19" s="4" t="s">
        <v>7</v>
      </c>
      <c r="B19" s="29"/>
      <c r="C19" s="4"/>
      <c r="D19" s="29"/>
      <c r="E19" s="29"/>
      <c r="F19" s="29"/>
      <c r="G19" s="4"/>
      <c r="H19" s="4"/>
      <c r="I19" s="29"/>
      <c r="J19" s="29"/>
      <c r="K19" s="29"/>
      <c r="L19" s="29"/>
      <c r="M19" s="29"/>
      <c r="N19" s="4"/>
      <c r="O19" s="29"/>
      <c r="P19" s="29"/>
      <c r="Q19" s="29"/>
      <c r="R19" s="29"/>
      <c r="S19" s="29"/>
    </row>
    <row r="20" spans="1:22" ht="9" customHeight="1">
      <c r="C20" s="6"/>
    </row>
    <row r="21" spans="1:22" ht="15">
      <c r="A21" s="52" t="s">
        <v>18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22" ht="15">
      <c r="A22" s="81" t="s">
        <v>67</v>
      </c>
      <c r="B22" s="8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22" ht="15">
      <c r="A23" s="13"/>
      <c r="B23" s="29" t="s">
        <v>20</v>
      </c>
      <c r="C23" s="4"/>
      <c r="D23" s="29"/>
      <c r="E23" s="29"/>
      <c r="F23" s="29"/>
      <c r="G23" s="4"/>
      <c r="H23" s="29" t="s">
        <v>21</v>
      </c>
      <c r="I23" s="5"/>
      <c r="J23" s="5"/>
      <c r="K23" s="5"/>
      <c r="L23" s="5"/>
      <c r="M23" s="5"/>
      <c r="N23" s="29" t="s">
        <v>22</v>
      </c>
      <c r="O23" s="4"/>
      <c r="P23" s="4"/>
      <c r="Q23" s="4"/>
      <c r="R23" s="4"/>
      <c r="S23" s="29"/>
    </row>
    <row r="24" spans="1:22" ht="15">
      <c r="A24" s="5" t="s">
        <v>62</v>
      </c>
      <c r="B24" s="29"/>
      <c r="C24" s="4"/>
      <c r="D24" s="29"/>
      <c r="E24" s="29"/>
      <c r="F24" s="29"/>
      <c r="G24" s="4"/>
      <c r="H24" s="29"/>
      <c r="I24" s="5"/>
      <c r="J24" s="5"/>
      <c r="K24" s="5"/>
      <c r="L24" s="5"/>
      <c r="M24" s="5"/>
      <c r="N24" s="29"/>
      <c r="O24" s="4"/>
      <c r="P24" s="4"/>
      <c r="Q24" s="4"/>
      <c r="R24" s="4"/>
      <c r="S24" s="29"/>
    </row>
    <row r="25" spans="1:22" ht="15">
      <c r="A25" s="5" t="s">
        <v>64</v>
      </c>
      <c r="B25" s="29"/>
      <c r="C25" s="4"/>
      <c r="D25" s="29"/>
      <c r="E25" s="29"/>
      <c r="F25" s="29"/>
      <c r="G25" s="4"/>
      <c r="H25" s="29"/>
      <c r="I25" s="5"/>
      <c r="J25" s="5"/>
      <c r="K25" s="5"/>
      <c r="L25" s="5"/>
      <c r="M25" s="5"/>
      <c r="N25" s="29"/>
      <c r="O25" s="4"/>
      <c r="P25" s="4"/>
      <c r="Q25" s="4"/>
      <c r="R25" s="4"/>
      <c r="S25" s="29"/>
    </row>
    <row r="26" spans="1:22" ht="15">
      <c r="A26" s="5" t="s">
        <v>63</v>
      </c>
      <c r="B26" s="29"/>
      <c r="C26" s="4"/>
      <c r="D26" s="29"/>
      <c r="E26" s="29"/>
      <c r="F26" s="29"/>
      <c r="G26" s="4"/>
      <c r="H26" s="29"/>
      <c r="I26" s="5"/>
      <c r="J26" s="5"/>
      <c r="K26" s="5"/>
      <c r="L26" s="5"/>
      <c r="M26" s="5"/>
      <c r="N26" s="29"/>
      <c r="O26" s="4"/>
      <c r="P26" s="4"/>
      <c r="Q26" s="4"/>
      <c r="R26" s="4"/>
      <c r="S26" s="29"/>
    </row>
    <row r="27" spans="1:22" ht="15">
      <c r="A27" s="5" t="s">
        <v>6</v>
      </c>
      <c r="B27" s="29"/>
      <c r="C27" s="4"/>
      <c r="D27" s="29"/>
      <c r="E27" s="29"/>
      <c r="F27" s="29"/>
      <c r="G27" s="4"/>
      <c r="H27" s="29"/>
      <c r="I27" s="4"/>
      <c r="J27" s="4"/>
      <c r="K27" s="4"/>
      <c r="L27" s="4"/>
      <c r="M27" s="4"/>
      <c r="N27" s="29"/>
      <c r="O27" s="4"/>
      <c r="P27" s="4"/>
      <c r="Q27" s="4"/>
      <c r="R27" s="4"/>
      <c r="S27" s="29"/>
    </row>
    <row r="28" spans="1:22" ht="15">
      <c r="A28" s="7" t="s">
        <v>19</v>
      </c>
      <c r="B28" s="29"/>
      <c r="C28" s="4"/>
      <c r="D28" s="29"/>
      <c r="E28" s="29"/>
      <c r="F28" s="29"/>
      <c r="G28" s="4"/>
      <c r="H28" s="29"/>
      <c r="I28" s="5"/>
      <c r="J28" s="5"/>
      <c r="K28" s="5"/>
      <c r="L28" s="5"/>
      <c r="M28" s="5"/>
      <c r="N28" s="29"/>
      <c r="O28" s="4"/>
      <c r="P28" s="4"/>
      <c r="Q28" s="4"/>
      <c r="R28" s="4"/>
      <c r="S28" s="29"/>
    </row>
    <row r="29" spans="1:22" ht="15">
      <c r="A29" s="4" t="s">
        <v>7</v>
      </c>
      <c r="B29" s="29"/>
      <c r="C29" s="4"/>
      <c r="D29" s="29"/>
      <c r="E29" s="29"/>
      <c r="F29" s="29"/>
      <c r="G29" s="4"/>
      <c r="H29" s="29"/>
      <c r="I29" s="5"/>
      <c r="J29" s="5"/>
      <c r="K29" s="5"/>
      <c r="L29" s="5"/>
      <c r="M29" s="5"/>
      <c r="N29" s="29"/>
      <c r="O29" s="4"/>
      <c r="P29" s="4"/>
      <c r="Q29" s="4"/>
      <c r="R29" s="4"/>
      <c r="S29" s="29"/>
    </row>
    <row r="30" spans="1:22" ht="11.25" customHeight="1">
      <c r="B30" s="29"/>
      <c r="C30" s="4"/>
      <c r="D30" s="29"/>
      <c r="E30" s="29"/>
      <c r="F30" s="29"/>
      <c r="G30" s="4"/>
      <c r="H30" s="29"/>
      <c r="I30" s="4"/>
      <c r="J30" s="4"/>
      <c r="K30" s="4"/>
      <c r="L30" s="4"/>
      <c r="M30" s="4"/>
      <c r="N30" s="29"/>
      <c r="O30" s="4"/>
      <c r="P30" s="4"/>
      <c r="Q30" s="4"/>
      <c r="R30" s="4"/>
      <c r="S30" s="29"/>
    </row>
    <row r="31" spans="1:22" ht="15">
      <c r="A31" s="52" t="s">
        <v>23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22" ht="15">
      <c r="A32" s="81" t="s">
        <v>67</v>
      </c>
      <c r="B32" s="82"/>
      <c r="C32" s="35"/>
      <c r="D32" s="35"/>
      <c r="E32" s="35"/>
      <c r="F32" s="35"/>
      <c r="G32" s="35"/>
      <c r="H32" s="81" t="s">
        <v>67</v>
      </c>
      <c r="I32" s="83"/>
      <c r="J32" s="83"/>
      <c r="K32" s="83"/>
      <c r="L32" s="83"/>
      <c r="M32" s="83"/>
      <c r="N32" s="82"/>
      <c r="O32" s="35"/>
      <c r="P32" s="35"/>
      <c r="Q32" s="35"/>
      <c r="R32" s="35"/>
      <c r="S32" s="35"/>
      <c r="T32" s="35"/>
      <c r="U32" s="35"/>
      <c r="V32" s="35"/>
    </row>
    <row r="33" spans="1:22" ht="15">
      <c r="A33" s="53" t="s">
        <v>24</v>
      </c>
      <c r="B33" s="53"/>
      <c r="C33" s="29"/>
      <c r="D33" s="29"/>
      <c r="E33" s="29"/>
      <c r="F33" s="29"/>
      <c r="G33" s="29"/>
      <c r="H33" s="54" t="s">
        <v>30</v>
      </c>
      <c r="I33" s="55"/>
      <c r="J33" s="55"/>
      <c r="K33" s="55"/>
      <c r="L33" s="55"/>
      <c r="M33" s="55"/>
      <c r="N33" s="56"/>
      <c r="O33" s="29"/>
      <c r="P33" s="29"/>
      <c r="Q33" s="29"/>
      <c r="R33" s="29"/>
      <c r="S33" s="29"/>
      <c r="T33" s="29"/>
      <c r="U33" s="29"/>
      <c r="V33" s="29"/>
    </row>
    <row r="34" spans="1:22" ht="15">
      <c r="A34" s="53" t="s">
        <v>25</v>
      </c>
      <c r="B34" s="53"/>
      <c r="C34" s="29"/>
      <c r="D34" s="29"/>
      <c r="E34" s="29"/>
      <c r="F34" s="29"/>
      <c r="G34" s="29"/>
      <c r="H34" s="54" t="s">
        <v>31</v>
      </c>
      <c r="I34" s="55"/>
      <c r="J34" s="55"/>
      <c r="K34" s="55"/>
      <c r="L34" s="55"/>
      <c r="M34" s="55"/>
      <c r="N34" s="56"/>
      <c r="O34" s="29"/>
      <c r="P34" s="29"/>
      <c r="Q34" s="29"/>
      <c r="R34" s="29"/>
      <c r="S34" s="29"/>
      <c r="T34" s="29"/>
      <c r="U34" s="29"/>
      <c r="V34" s="29"/>
    </row>
    <row r="35" spans="1:22" ht="15">
      <c r="A35" s="53" t="s">
        <v>26</v>
      </c>
      <c r="B35" s="53"/>
      <c r="C35" s="29"/>
      <c r="D35" s="29"/>
      <c r="E35" s="29"/>
      <c r="F35" s="29"/>
      <c r="G35" s="29"/>
      <c r="H35" s="64" t="s">
        <v>32</v>
      </c>
      <c r="I35" s="65"/>
      <c r="J35" s="65"/>
      <c r="K35" s="65"/>
      <c r="L35" s="65"/>
      <c r="M35" s="65"/>
      <c r="N35" s="66"/>
      <c r="O35" s="29"/>
      <c r="P35" s="29"/>
      <c r="Q35" s="29"/>
      <c r="R35" s="29"/>
      <c r="S35" s="29"/>
      <c r="T35" s="29"/>
      <c r="U35" s="29"/>
      <c r="V35" s="29"/>
    </row>
    <row r="36" spans="1:22" ht="15">
      <c r="A36" s="53" t="s">
        <v>27</v>
      </c>
      <c r="B36" s="53"/>
      <c r="C36" s="29"/>
      <c r="D36" s="29"/>
      <c r="E36" s="29"/>
      <c r="F36" s="29"/>
      <c r="G36" s="29"/>
      <c r="H36" s="54" t="s">
        <v>33</v>
      </c>
      <c r="I36" s="55"/>
      <c r="J36" s="55"/>
      <c r="K36" s="55"/>
      <c r="L36" s="55"/>
      <c r="M36" s="55"/>
      <c r="N36" s="56"/>
      <c r="O36" s="29"/>
      <c r="P36" s="29"/>
      <c r="Q36" s="29"/>
      <c r="R36" s="29"/>
      <c r="S36" s="29"/>
      <c r="T36" s="29"/>
      <c r="U36" s="29"/>
      <c r="V36" s="29"/>
    </row>
    <row r="37" spans="1:22" ht="15">
      <c r="A37" s="57" t="s">
        <v>28</v>
      </c>
      <c r="B37" s="57"/>
      <c r="C37" s="29"/>
      <c r="D37" s="29"/>
      <c r="E37" s="29"/>
      <c r="F37" s="29"/>
      <c r="G37" s="29"/>
      <c r="H37" s="58" t="s">
        <v>34</v>
      </c>
      <c r="I37" s="59"/>
      <c r="J37" s="59"/>
      <c r="K37" s="59"/>
      <c r="L37" s="59"/>
      <c r="M37" s="59"/>
      <c r="N37" s="60"/>
      <c r="O37" s="29"/>
      <c r="P37" s="29"/>
      <c r="Q37" s="29"/>
      <c r="R37" s="29"/>
      <c r="S37" s="29"/>
      <c r="T37" s="29"/>
      <c r="U37" s="29"/>
      <c r="V37" s="29"/>
    </row>
    <row r="38" spans="1:22" ht="15">
      <c r="A38" s="49" t="s">
        <v>29</v>
      </c>
      <c r="B38" s="49"/>
      <c r="C38" s="29"/>
      <c r="D38" s="29"/>
      <c r="E38" s="29"/>
      <c r="F38" s="29"/>
      <c r="G38" s="29"/>
      <c r="H38" s="61" t="s">
        <v>35</v>
      </c>
      <c r="I38" s="62"/>
      <c r="J38" s="62"/>
      <c r="K38" s="62"/>
      <c r="L38" s="62"/>
      <c r="M38" s="62"/>
      <c r="N38" s="63"/>
      <c r="O38" s="29"/>
      <c r="P38" s="29"/>
      <c r="Q38" s="29"/>
      <c r="R38" s="29"/>
      <c r="S38" s="29"/>
      <c r="T38" s="29"/>
      <c r="U38" s="29"/>
      <c r="V38" s="29"/>
    </row>
    <row r="39" spans="1:22" ht="8.25" customHeight="1"/>
    <row r="40" spans="1:22" ht="15">
      <c r="A40" s="52" t="s">
        <v>55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22" ht="15">
      <c r="A41" s="53" t="s">
        <v>37</v>
      </c>
      <c r="B41" s="53"/>
      <c r="C41" s="50"/>
      <c r="D41" s="50"/>
      <c r="E41" s="29"/>
      <c r="F41" s="29"/>
      <c r="G41" s="53" t="s">
        <v>36</v>
      </c>
      <c r="H41" s="53"/>
      <c r="I41" s="53"/>
      <c r="J41" s="26"/>
      <c r="K41" s="26"/>
      <c r="L41" s="26"/>
      <c r="M41" s="26"/>
      <c r="N41" s="50"/>
      <c r="O41" s="50"/>
      <c r="P41" s="36"/>
      <c r="Q41" s="36"/>
      <c r="R41" s="36"/>
    </row>
    <row r="42" spans="1:22" ht="15">
      <c r="A42" s="53" t="s">
        <v>57</v>
      </c>
      <c r="B42" s="53"/>
      <c r="C42" s="50"/>
      <c r="D42" s="50"/>
      <c r="E42" s="36"/>
      <c r="F42" s="36"/>
    </row>
    <row r="43" spans="1:22" ht="10.5" customHeight="1"/>
    <row r="44" spans="1:22" ht="8.25" customHeight="1"/>
    <row r="45" spans="1:22" ht="13.5" customHeight="1">
      <c r="A45" s="53" t="s">
        <v>56</v>
      </c>
      <c r="B45" s="53"/>
    </row>
    <row r="46" spans="1:22" ht="15">
      <c r="A46" s="4" t="s">
        <v>38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22" ht="15">
      <c r="A47" s="49" t="s">
        <v>39</v>
      </c>
      <c r="B47" s="49"/>
      <c r="C47" s="50" t="s">
        <v>40</v>
      </c>
      <c r="D47" s="50"/>
      <c r="E47" s="29"/>
      <c r="F47" s="29"/>
      <c r="G47" s="14" t="s">
        <v>41</v>
      </c>
      <c r="H47" s="21"/>
      <c r="I47" s="51" t="s">
        <v>42</v>
      </c>
      <c r="J47" s="51"/>
      <c r="K47" s="51"/>
      <c r="L47" s="51"/>
      <c r="M47" s="51"/>
      <c r="N47" s="51"/>
      <c r="O47" s="21"/>
      <c r="P47" s="41"/>
      <c r="Q47" s="41"/>
      <c r="R47" s="41"/>
    </row>
    <row r="48" spans="1:22" ht="15">
      <c r="A48" s="4" t="s">
        <v>38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21" ht="15">
      <c r="A49" s="49" t="s">
        <v>39</v>
      </c>
      <c r="B49" s="49"/>
      <c r="C49" s="50" t="s">
        <v>40</v>
      </c>
      <c r="D49" s="50"/>
      <c r="E49" s="29"/>
      <c r="F49" s="29"/>
      <c r="G49" s="14" t="s">
        <v>41</v>
      </c>
      <c r="H49" s="21"/>
      <c r="I49" s="51" t="s">
        <v>42</v>
      </c>
      <c r="J49" s="51"/>
      <c r="K49" s="51"/>
      <c r="L49" s="51"/>
      <c r="M49" s="51"/>
      <c r="N49" s="51"/>
      <c r="O49" s="21"/>
      <c r="P49" s="41"/>
      <c r="Q49" s="41"/>
      <c r="R49" s="41"/>
    </row>
    <row r="50" spans="1:21" ht="15">
      <c r="A50" s="4" t="s">
        <v>38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21" ht="15">
      <c r="A51" s="49" t="s">
        <v>39</v>
      </c>
      <c r="B51" s="49"/>
      <c r="C51" s="50" t="s">
        <v>40</v>
      </c>
      <c r="D51" s="50"/>
      <c r="E51" s="29"/>
      <c r="F51" s="29"/>
      <c r="G51" s="14" t="s">
        <v>41</v>
      </c>
      <c r="H51" s="21"/>
      <c r="I51" s="51" t="s">
        <v>42</v>
      </c>
      <c r="J51" s="51"/>
      <c r="K51" s="51"/>
      <c r="L51" s="51"/>
      <c r="M51" s="51"/>
      <c r="N51" s="51"/>
      <c r="O51" s="21"/>
      <c r="P51" s="41"/>
      <c r="Q51" s="41"/>
      <c r="R51" s="41"/>
    </row>
    <row r="53" spans="1:21" ht="15">
      <c r="G53" s="45" t="s">
        <v>51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21">
      <c r="A54" s="46" t="s">
        <v>43</v>
      </c>
      <c r="B54" s="47"/>
      <c r="H54" s="44" t="s">
        <v>44</v>
      </c>
      <c r="I54" s="44"/>
      <c r="J54" s="44"/>
      <c r="K54" s="44"/>
      <c r="L54" s="44"/>
      <c r="M54" s="44"/>
      <c r="N54" s="44"/>
      <c r="O54" s="44"/>
      <c r="P54" s="30"/>
      <c r="Q54" s="30"/>
      <c r="R54" s="30"/>
    </row>
    <row r="55" spans="1:21">
      <c r="A55" s="15"/>
      <c r="B55" s="16"/>
      <c r="U55" s="22"/>
    </row>
    <row r="56" spans="1:21" ht="15">
      <c r="A56" s="15"/>
      <c r="B56" s="16"/>
      <c r="G56" s="48" t="s">
        <v>52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21">
      <c r="A57" s="15"/>
      <c r="B57" s="16"/>
      <c r="H57" s="44" t="s">
        <v>45</v>
      </c>
      <c r="I57" s="44"/>
      <c r="J57" s="44"/>
      <c r="K57" s="44"/>
      <c r="L57" s="44"/>
      <c r="M57" s="44"/>
      <c r="N57" s="44"/>
      <c r="O57" s="44"/>
      <c r="P57" s="30"/>
      <c r="Q57" s="30"/>
      <c r="R57" s="30"/>
    </row>
    <row r="58" spans="1:21">
      <c r="A58" s="15"/>
      <c r="B58" s="16"/>
    </row>
    <row r="59" spans="1:21" ht="15">
      <c r="A59" s="17"/>
      <c r="B59" s="18"/>
      <c r="G59" s="45" t="s">
        <v>53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21">
      <c r="H60" s="44" t="s">
        <v>65</v>
      </c>
      <c r="I60" s="44"/>
      <c r="J60" s="44"/>
      <c r="K60" s="44"/>
      <c r="L60" s="44"/>
      <c r="M60" s="44"/>
      <c r="N60" s="44"/>
      <c r="O60" s="44"/>
      <c r="P60" s="30"/>
      <c r="Q60" s="30"/>
      <c r="R60" s="30"/>
    </row>
  </sheetData>
  <mergeCells count="54">
    <mergeCell ref="H60:O60"/>
    <mergeCell ref="A32:B32"/>
    <mergeCell ref="A22:B22"/>
    <mergeCell ref="H32:N32"/>
    <mergeCell ref="C5:F5"/>
    <mergeCell ref="G53:S53"/>
    <mergeCell ref="A54:B54"/>
    <mergeCell ref="H54:O54"/>
    <mergeCell ref="G56:S56"/>
    <mergeCell ref="H57:O57"/>
    <mergeCell ref="G59:S59"/>
    <mergeCell ref="A49:B49"/>
    <mergeCell ref="C49:D49"/>
    <mergeCell ref="I49:N49"/>
    <mergeCell ref="B50:S50"/>
    <mergeCell ref="A51:B51"/>
    <mergeCell ref="C51:D51"/>
    <mergeCell ref="I51:N51"/>
    <mergeCell ref="A45:B45"/>
    <mergeCell ref="B46:S46"/>
    <mergeCell ref="A47:B47"/>
    <mergeCell ref="C47:D47"/>
    <mergeCell ref="I47:N47"/>
    <mergeCell ref="B48:S48"/>
    <mergeCell ref="A42:B42"/>
    <mergeCell ref="C42:D42"/>
    <mergeCell ref="A36:B36"/>
    <mergeCell ref="H36:N36"/>
    <mergeCell ref="A37:B37"/>
    <mergeCell ref="H37:N37"/>
    <mergeCell ref="A38:B38"/>
    <mergeCell ref="H38:N38"/>
    <mergeCell ref="A40:S40"/>
    <mergeCell ref="A41:B41"/>
    <mergeCell ref="C41:D41"/>
    <mergeCell ref="G41:I41"/>
    <mergeCell ref="N41:O41"/>
    <mergeCell ref="A35:B35"/>
    <mergeCell ref="H35:N35"/>
    <mergeCell ref="B10:H10"/>
    <mergeCell ref="N10:S10"/>
    <mergeCell ref="B11:S11"/>
    <mergeCell ref="A13:S13"/>
    <mergeCell ref="A21:S21"/>
    <mergeCell ref="A31:S31"/>
    <mergeCell ref="A33:B33"/>
    <mergeCell ref="H33:N33"/>
    <mergeCell ref="A34:B34"/>
    <mergeCell ref="H34:N34"/>
    <mergeCell ref="H1:O1"/>
    <mergeCell ref="H2:O2"/>
    <mergeCell ref="A8:C8"/>
    <mergeCell ref="D8:N8"/>
    <mergeCell ref="B9:N9"/>
  </mergeCells>
  <pageMargins left="0.51181102362204722" right="0.51181102362204722" top="0.39370078740157483" bottom="0" header="0.31496062992125984" footer="0"/>
  <pageSetup paperSize="9" scale="77" orientation="portrait" r:id="rId1"/>
  <headerFooter>
    <oddHeader>&amp;C&amp;10</oddHeader>
    <oddFooter>&amp;Lhttp://www.rochadabencao.com/e-mail :secretaria@rochadabencao.com&amp;C&amp;RUsuário: MARCOS&amp;P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Rel.Mens.02-2013</vt:lpstr>
      <vt:lpstr>Rel.Mens12-2013</vt:lpstr>
      <vt:lpstr>Modelo</vt:lpstr>
      <vt:lpstr>Plan2</vt:lpstr>
      <vt:lpstr>Plan3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Black</dc:creator>
  <cp:lastModifiedBy>Usuário</cp:lastModifiedBy>
  <cp:lastPrinted>2013-11-04T13:38:41Z</cp:lastPrinted>
  <dcterms:created xsi:type="dcterms:W3CDTF">2012-05-18T02:55:08Z</dcterms:created>
  <dcterms:modified xsi:type="dcterms:W3CDTF">2014-03-15T11:16:07Z</dcterms:modified>
</cp:coreProperties>
</file>